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C:\Users\19100174\Desktop\POSTĘPOWANIA PRZETARGOWE\01003_PZP_Sukcesywna budowa sieci oraz przyłączy w Gorzowie\04. SWZ\"/>
    </mc:Choice>
  </mc:AlternateContent>
  <xr:revisionPtr revIDLastSave="0" documentId="13_ncr:1_{5836322B-7761-4419-B563-DB7AE8FA1DE8}" xr6:coauthVersionLast="47" xr6:coauthVersionMax="47" xr10:uidLastSave="{00000000-0000-0000-0000-000000000000}"/>
  <bookViews>
    <workbookView xWindow="19090" yWindow="-110" windowWidth="38620" windowHeight="21100" xr2:uid="{00000000-000D-0000-FFFF-FFFF00000000}"/>
  </bookViews>
  <sheets>
    <sheet name="Formularz zakres prac" sheetId="1" r:id="rId1"/>
  </sheets>
  <definedNames>
    <definedName name="_xlnm.Print_Area" localSheetId="0">'Formularz zakres prac'!$A$2:$F$152</definedName>
  </definedNames>
  <calcPr calcId="191029" calcMode="autoNoTable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88" i="1" l="1"/>
  <c r="G189" i="1" l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8" i="1"/>
  <c r="G190" i="1" l="1"/>
  <c r="G191" i="1" s="1"/>
  <c r="G193" i="1" s="1"/>
</calcChain>
</file>

<file path=xl/sharedStrings.xml><?xml version="1.0" encoding="utf-8"?>
<sst xmlns="http://schemas.openxmlformats.org/spreadsheetml/2006/main" count="417" uniqueCount="206">
  <si>
    <t>Lp.</t>
  </si>
  <si>
    <t>Zakres prac</t>
  </si>
  <si>
    <t>Parametry</t>
  </si>
  <si>
    <t>Ilość</t>
  </si>
  <si>
    <t>Cena jednostkowa</t>
  </si>
  <si>
    <t>-</t>
  </si>
  <si>
    <t>[Obmiar/komplet/jednostka obmiarowa]</t>
  </si>
  <si>
    <t xml:space="preserve">netto [PLN] </t>
  </si>
  <si>
    <t>A</t>
  </si>
  <si>
    <t>B</t>
  </si>
  <si>
    <t>C</t>
  </si>
  <si>
    <t>D</t>
  </si>
  <si>
    <t>E</t>
  </si>
  <si>
    <t>Kompleksowa budowa odcinka sieci / przyłącza preizolowanego o średnicy 2 x DN 25</t>
  </si>
  <si>
    <t>1 mb.</t>
  </si>
  <si>
    <t>Kompleksowa budowa odcinka sieci / przyłącza preizolowanego o średnicy 2 x DN 32</t>
  </si>
  <si>
    <t>Kompleksowa budowa odcinka sieci / przyłącza preizolowanego o średnicy 2 x DN 40</t>
  </si>
  <si>
    <t>Kompleksowa budowa odcinka sieci / przyłącza preizolowanego o średnicy 2 x DN 50</t>
  </si>
  <si>
    <t>Kompleksowa budowa odcinka sieci / przyłącza preizolowanego o średnicy 2 x DN 65</t>
  </si>
  <si>
    <t>Kompleksowa budowa odcinka sieci / przyłącza preizolowanego o średnicy 2 x DN 80</t>
  </si>
  <si>
    <t>Kompleksowa budowa odcinka sieci / przyłącza preizolowanego o średnicy 2 x DN 100</t>
  </si>
  <si>
    <t>Kompleksowa budowa odcinka sieci / przyłącza preizolowanego o średnicy 2 x DN 125</t>
  </si>
  <si>
    <t>Kompleksowa budowa odcinka sieci / przyłącza preizolowanego o średnicy 2 x DN 150</t>
  </si>
  <si>
    <t>Kompleksowa budowa odcinka sieci / przyłącza preizolowanego o średnicy 2 x DN 200</t>
  </si>
  <si>
    <t>Kompleksowa budowa odcinka sieci / przyłącza preizolowanego o średnicy 2 x DN 250</t>
  </si>
  <si>
    <t>Kompleksowa budowa odcinka sieci / przyłącza preizolowanego o średnicy 2 x DN 300</t>
  </si>
  <si>
    <t>Kompleksowa budowa odcinka sieci / przyłącza preizolowanego o średnicy 2 x DN 350</t>
  </si>
  <si>
    <t>Zabudowa studni z zaworami preizolowanymi odcinającymi (odcin. z pojedynczym / podwójnym odpowietrzeniem / odwodnieniem) DN40</t>
  </si>
  <si>
    <t>Zabudowa studni z zaworami preizolowanymi odcinającym (odcin. z pojedynczym/podwójnym odpowietrzeniem) DN50</t>
  </si>
  <si>
    <t>Zabudowa studni z zaworami preizolowanymi odcinającym (odcin. z pojedynczym/podwójnym odpowietrzeniem) DN65</t>
  </si>
  <si>
    <t>Zabudowa studni z zaworami preizolowanymi odcinającym (odcin. z pojedynczym/podwójnym odpowietrzeniem) DN80</t>
  </si>
  <si>
    <t>Zabudowa studni z zaworami preizolowanymi odcinającym (odcin. z pojedynczym/podwójnym odpowietrzeniem) DN100</t>
  </si>
  <si>
    <t>Zabudowa studni z zaworami preizolowanymi odcinającym (odcin. z pojedynczym/podwójnym odpowietrzeniem) DN125</t>
  </si>
  <si>
    <t>Zabudowa studni z zaworami preizolowanymi odcinającym (odcin. z pojedynczym/podwójnym odpowietrzeniem) DN150</t>
  </si>
  <si>
    <t>Zabudowa studni z zaworami preizolowanymi odcinającym (odcin. z pojedynczym/podwójnym odpowietrzeniem) DN200</t>
  </si>
  <si>
    <t>Zabudowa studni z zaworami preizolowanymi odcinającym (odcin. z pojedynczym/podwójnym odpowietrzeniem) DN250</t>
  </si>
  <si>
    <t>Zabudowa studni z zaworami preizolowanymi odcinającym (odcin. z pojedynczym/podwójnym odpowietrzeniem) DN300</t>
  </si>
  <si>
    <t>Zabudowa studni z zaworami preizolowanymi odcinającym (odcin. z pojedynczym/podwójnym odpowietrzeniem) DN350</t>
  </si>
  <si>
    <t>Wcinka na gorąco przyłącza DN32 do istniejącej sieci preizolowanej</t>
  </si>
  <si>
    <t>1 kpl.</t>
  </si>
  <si>
    <t>Wcinka na gorąco przyłącza DN40 do istniejącej sieci preizolowanej</t>
  </si>
  <si>
    <t>Wcinka na gorąco przyłącza DN50 do istniejącej sieci preizolowanej</t>
  </si>
  <si>
    <t>Wcinka na gorąco przyłącza DN65 do istniejącej sieci preizolowanej</t>
  </si>
  <si>
    <t>Wcinka na gorąco przyłącza DN80 do istniejącej sieci preizolowanej</t>
  </si>
  <si>
    <t>Wcinka na gorąco przyłącza DN100 do istniejącej sieci preizolowanej</t>
  </si>
  <si>
    <t>Wcinka na gorąco przyłącza DN125 do istniejącej sieci preizolowanej</t>
  </si>
  <si>
    <t>Wcinka na gorąco przyłącza DN150 do istniejącej sieci preizolowanej</t>
  </si>
  <si>
    <t>Wcinka na gorąco przyłącza DN32 do istniejącej sieci tradycyjnej</t>
  </si>
  <si>
    <t>Wcinka na gorąco przyłącza DN40 do istniejącej sieci tradycyjnej</t>
  </si>
  <si>
    <t>Wcinka na gorąco przyłącza DN50 do istniejącej sieci tradycyjnej</t>
  </si>
  <si>
    <t>Wcinka na gorąco przyłącza DN65 do istniejącej sieci tradycyjnej</t>
  </si>
  <si>
    <t>Wcinka na gorąco przyłącza DN80 do istniejącej sieci tradycyjnej</t>
  </si>
  <si>
    <t>Wcinka na gorąco przyłącza DN100 do istniejącej sieci tradycyjnej</t>
  </si>
  <si>
    <t>Wcinka na gorąco przyłącza DN125 do istniejącej sieci tradycyjnej</t>
  </si>
  <si>
    <t>Wcinka na gorąco przyłącza DN150 do istniejącej sieci tradycyjnej</t>
  </si>
  <si>
    <t>Włączenie "na zimno" przyłącza/sieci o DN32 do istniejącej sieci preizolowanej</t>
  </si>
  <si>
    <t>Włączenie "na zimno" przyłącza/sieci o DN40 do istniejącej sieci preizolowanej</t>
  </si>
  <si>
    <t>Włączenie "na zimno" przyłącza/sieci o DN50 do istniejącej sieci preizolowanej</t>
  </si>
  <si>
    <t>Włączenie "na zimno" przyłącza/sieci o DN65 do istniejącej sieci preizolowanej</t>
  </si>
  <si>
    <t>Włączenie "na zimno" przyłącza/sieci o DN80 do istniejącej sieci preizolowanej</t>
  </si>
  <si>
    <t>Włączenie "na zimno" przyłącza/sieci o DN32 do istniejącej sieci tradycyjnej</t>
  </si>
  <si>
    <t>Włączenie "na zimno" przyłącza/sieci o DN40 do istniejącej sieci tradycyjnej</t>
  </si>
  <si>
    <t>Włączenie "na zimno" przyłącza/sieci o DN50 do istniejącej sieci tradycyjnej</t>
  </si>
  <si>
    <t>Włączenie "na zimno" przyłącza/sieci o DN65 do istniejącej sieci tradycyjnej</t>
  </si>
  <si>
    <t>Włączenie "na zimno" przyłącza/sieci o DN80 do istniejącej sieci tradycyjnej</t>
  </si>
  <si>
    <t>1  kpl.</t>
  </si>
  <si>
    <t>Kompleksowe odtworzenie nawierzchni gruntowej / trawiastej</t>
  </si>
  <si>
    <r>
      <t>1 m</t>
    </r>
    <r>
      <rPr>
        <vertAlign val="superscript"/>
        <sz val="10"/>
        <rFont val="Arial"/>
        <family val="2"/>
        <charset val="238"/>
      </rPr>
      <t>2</t>
    </r>
  </si>
  <si>
    <t>Kompleksowe odtworzenie nawierzchni asfaltowej (droga o kategorii ruchu KR-1)</t>
  </si>
  <si>
    <t>Kompleksowe odtworzenie nawierzchni asfaltowej (droga o kategorii ruchu KR-2)</t>
  </si>
  <si>
    <t>Kompleksowe odtworzenie nawierzchni asfaltowej (droga o kategorii ruchu KR-3)</t>
  </si>
  <si>
    <t>Kompleksowe odtworzenie nawierzchni z kostki granitowej</t>
  </si>
  <si>
    <t>Kompleksowe odtworzenie nawierzchni z kostki betonowej</t>
  </si>
  <si>
    <t>Kompleksowe odtworzenie nawierzchni betonowej gr. 10cm</t>
  </si>
  <si>
    <t>Kompleksowe odtworzenie nawierzchni betonowej każdy kolejny 1cm grubości powyżej 10cm</t>
  </si>
  <si>
    <t>Dostawa i montaż przepustnic DN150 z napędem elektrycznym / PN 2,5 Mpa</t>
  </si>
  <si>
    <t>Dostawa i montaż przepustnic DN200 z napędem elektrycznym / PN 2,5 Mpa</t>
  </si>
  <si>
    <t>Dostawa i montaż przepustnic DN250 z napędem elektrycznym / PN 2,5 Mpa</t>
  </si>
  <si>
    <t>Dostawa i montaż przepustnic DN300 z napędem elektrycznym / PN 2,5 Mpa</t>
  </si>
  <si>
    <t>Dostawa i montaż przepustnic DN350 z napędem elektrycznym / PN 2,5 Mpa</t>
  </si>
  <si>
    <t>Dostawa i montaż przepustnic DN400 z napędem elektrycznym / PN 2,5 Mpa</t>
  </si>
  <si>
    <t>Dostawa i montaż przepustnic DN500 z napędem elektrycznym / PN 2,5 Mpa</t>
  </si>
  <si>
    <t>Kompleksowe wykonanie przecisku/przewiertu  dla sieci / przyłącza preizolowanego Dn 32 wraz z rurami osłonowymi</t>
  </si>
  <si>
    <t>Kompleksowe wykonanie przecisku/przewiertu dla sieci / przyłącza preizolowanego Dn 40 wraz z rurami osłonowymi</t>
  </si>
  <si>
    <t>Kompleksowe wykonanie przecisku/przewiertu dla sieci / przyłącza preizolowanego Dn 50 wraz z rusami osłonowymi</t>
  </si>
  <si>
    <t>Kompleksowe wykonanie przecisku/przewiertu dla sieci / przyłącza preizolowanego Dn 65 wraz z rurami osłonowymi</t>
  </si>
  <si>
    <t>Kompleksowe wykonanie przecisku/przewiertu dla sieci / przyłącza preizolowanego Dn 80 wraz z rurami osłonowymi</t>
  </si>
  <si>
    <t>Kompleksowe wykonanie przecisku/przewiertu dla sieci / przyłącza preizolowanego Dn 100 wraz z rurami osłonowymi</t>
  </si>
  <si>
    <t>Kompleksowe wykonanie przecisku/przewiertu dla sieci / przyłącza preizolowanego Dn 125 wraz z rurami osłonowymi</t>
  </si>
  <si>
    <t>Kompleksowe wykonanie przecisku/przewiertu dla sieci / przyłącza preizolowanego Dn 150 wraz z rurami osłonowymi</t>
  </si>
  <si>
    <t>Kompleksowe wykonanie przecisku/przewiertu dla sieci / przyłącza preizolowanego Dn 200 wraz z rurami osłonowymi</t>
  </si>
  <si>
    <t>Kompleksowe wykonanie przecisku/przewiertu dla sieci / przyłącza preizolowanego Dn 250 wraz z rurami osłonowymi</t>
  </si>
  <si>
    <t>Kompleksowe wykonanie przecisku/przewiertu dla sieci / przyłącza preizolowanego Dn 300 wraz z rurami osłonowymi</t>
  </si>
  <si>
    <t xml:space="preserve">Kompleksowa budowa odcinka sieci / przyłącza ciepłowniczego preizolowanego o średnicy 2 x DN 25 po trasie demontowanych rurociągów tradycyjnych </t>
  </si>
  <si>
    <t xml:space="preserve">Kompleksowa budowa odcinka sieci / przyłącza ciepłowniczego preizolowanego o średnicy 2 x DN 32 po trasie demontowanych rurociągów tradycyjnych </t>
  </si>
  <si>
    <t xml:space="preserve">Kompleksowa budowa odcinka sieci / przyłącza ciepłowniczego preizolowanego o średnicy 2 x DN 40 po trasie demontowanych rurociągów tradycyjnych </t>
  </si>
  <si>
    <t xml:space="preserve">Kompleksowa budowa odcinka sieci / przyłącza ciepłowniczego preizolowanego o średnicy 2 x DN 50 po trasie demontowanych rurociągów tradycyjnych </t>
  </si>
  <si>
    <t xml:space="preserve">Kompleksowa budowa odcinka sieci / przyłącza ciepłowniczego preizolowanego o średnicy 2 x DN 65 po trasie demontowanych rurociągów tradycyjnych </t>
  </si>
  <si>
    <t xml:space="preserve">Kompleksowa budowa odcinka sieci / przyłącza ciepłowniczego preizolowanego o średnicy 2 x DN 80 po trasie demontowanych rurociągów tradycyjnych </t>
  </si>
  <si>
    <t xml:space="preserve">Kompleksowa budowa odcinka sieci / przyłącza ciepłowniczego preizolowanego o średnicy 2 x DN 100 po trasie demontowanych rurociągów tradycyjnych </t>
  </si>
  <si>
    <t xml:space="preserve">Kompleksowa budowa odcinka sieci / przyłącza ciepłowniczego preizolowanego o średnicy 2 x DN 125 po trasie demontowanych rurociągów tradycyjnych </t>
  </si>
  <si>
    <t xml:space="preserve">Kompleksowa budowa odcinka sieci / przyłącza ciepłowniczego preizolowanego o średnicy 2 x DN 150 po trasie demontowanych rurociągów tradycyjnych </t>
  </si>
  <si>
    <t xml:space="preserve">Kompleksowa budowa odcinka sieci / przyłącza ciepłowniczego preizolowanego o średnicy 2 x DN 200 po trasie demontowanych rurociągów tradycyjnych </t>
  </si>
  <si>
    <t xml:space="preserve">Kompleksowa budowa odcinka sieci / przyłącza ciepłowniczego preizolowanego o średnicy 2 x DN 250 po trasie demontowanych rurociągów tradycyjnych </t>
  </si>
  <si>
    <t xml:space="preserve">Kompleksowa budowa odcinka sieci / przyłącza ciepłowniczego preizolowanego o średnicy 2 x DN 300 po trasie demontowanych rurociągów tradycyjnych </t>
  </si>
  <si>
    <t xml:space="preserve">Kompleksowa budowa odcinka sieci / przyłącza ciepłowniczego preizolowanego o średnicy 2 x DN 350 po trasie demontowanych rurociągów tradycyjnych </t>
  </si>
  <si>
    <t>Kompleksowa budowa odcinka sieci / przyłącza ciepłowniczego preizolowanego o średnicy 2 x DN 25 w istniejącym kanale ciepłowniczym</t>
  </si>
  <si>
    <t>Kompleksowa budowa odcinka sieci / przyłącza ciepłowniczego preizolowanego o średnicy 2 x DN 32 w istniejącym kanale ciepłowniczym</t>
  </si>
  <si>
    <t>Kompleksowa budowa odcinka sieci / przyłącza ciepłowniczego preizolowanego o średnicy 2 x DN 40 w istniejącym kanale ciepłowniczym</t>
  </si>
  <si>
    <t>Kompleksowa budowa odcinka sieci / przyłącza ciepłowniczego preizolowanego o średnicy 2 x DN 50 w istniejącym kanale ciepłowniczym</t>
  </si>
  <si>
    <t>Kompleksowa budowa odcinka sieci / przyłącza ciepłowniczego preizolowanego o średnicy 2 x DN 65 w istniejącym kanale ciepłowniczym</t>
  </si>
  <si>
    <t>Kompleksowa budowa odcinka sieci / przyłącza ciepłowniczego preizolowanego o średnicy 2 x DN 80 w istniejącym kanale ciepłowniczym</t>
  </si>
  <si>
    <t>Kompleksowa budowa odcinka sieci / przyłącza ciepłowniczego preizolowanego o średnicy 2 x DN 100 w istniejącym kanale ciepłowniczym</t>
  </si>
  <si>
    <t>Kompleksowa budowa odcinka sieci / przyłącza ciepłowniczego preizolowanego o średnicy 2 x DN 125 w istniejącym kanale ciepłowniczym</t>
  </si>
  <si>
    <t>Kompleksowa budowa odcinka sieci / przyłącza ciepłowniczego preizolowanego o średnicy 2 x DN 150 w istniejącym kanale ciepłowniczym</t>
  </si>
  <si>
    <t>Kompleksowa budowa odcinka sieci / przyłącza ciepłowniczego preizolowanego o średnicy 2 x DN 200 w istniejącym kanale ciepłowniczym</t>
  </si>
  <si>
    <t>Kompleksowa budowa odcinka sieci / przyłącza ciepłowniczego preizolowanego o średnicy 2 x DN 250 w istniejącym kanale ciepłowniczym</t>
  </si>
  <si>
    <t>Kompleksowa budowa odcinka sieci / przyłącza ciepłowniczego preizolowanego o średnicy 2 x DN 300 w istniejącym kanale ciepłowniczym</t>
  </si>
  <si>
    <t>Kompleksowa budowa odcinka sieci / przyłącza ciepłowniczego preizolowanego o średnicy 2 x DN 350 w istniejącym kanale ciepłowniczym</t>
  </si>
  <si>
    <t>Kompleksowe wykonanie przecisku/przewiertu dla sieci / przyłącza preizolowanego Dn 350 wraz z rurami osłonowymi</t>
  </si>
  <si>
    <t>Kompleksowa budowa odcinka sieci / przyłącza preizolowanego o średnicy 2 x DN 400</t>
  </si>
  <si>
    <t>Kompleksowa budowa odcinka sieci / przyłącza preizolowanego o średnicy 2 x DN 450</t>
  </si>
  <si>
    <t>Kompleksowa budowa odcinka sieci / przyłącza preizolowanego o średnicy 2 x DN 500</t>
  </si>
  <si>
    <t>Kompleksowe wykonanie przecisku/przewiertu dla sieci / przyłącza preizolowanego Dn 400 wraz z rurami osłonowymi</t>
  </si>
  <si>
    <t>Kompleksowe wykonanie przecisku/przewiertu dla sieci / przyłącza preizolowanego Dn 450 wraz z rurami osłonowymi</t>
  </si>
  <si>
    <t>Kompleksowe wykonanie przecisku/przewiertu dla sieci / przyłącza preizolowanego Dn 500 wraz z rurami osłonowymi</t>
  </si>
  <si>
    <t xml:space="preserve">Kompleksowa budowa odcinka sieci / przyłącza ciepłowniczego preizolowanego o średnicy 2 x DN 400 po trasie demontowanych rurociągów tradycyjnych </t>
  </si>
  <si>
    <t xml:space="preserve">Kompleksowa budowa odcinka sieci / przyłącza ciepłowniczego preizolowanego o średnicy 2 x DN 450 po trasie demontowanych rurociągów tradycyjnych </t>
  </si>
  <si>
    <t xml:space="preserve">Kompleksowa budowa odcinka sieci / przyłącza ciepłowniczego preizolowanego o średnicy 2 x DN 500 po trasie demontowanych rurociągów tradycyjnych </t>
  </si>
  <si>
    <t>Kompleksowa budowa odcinka sieci / przyłącza ciepłowniczego preizolowanego o średnicy 2 x DN 400 w istniejącym kanale ciepłowniczym</t>
  </si>
  <si>
    <t>Kompleksowa budowa odcinka sieci / przyłącza ciepłowniczego preizolowanego o średnicy 2 x DN 450 w istniejącym kanale ciepłowniczym</t>
  </si>
  <si>
    <t>Kompleksowa budowa odcinka sieci / przyłącza ciepłowniczego preizolowanego o średnicy 2 x DN 500 w istniejącym kanale ciepłowniczym</t>
  </si>
  <si>
    <t xml:space="preserve"> FORMULARZ CENOWY</t>
  </si>
  <si>
    <t>Kompleksowa budowa odcinka sieci / przyłącza   o średnicy 2 x DN 32 przy zastosowaniu kabla ciepłowniczego, metodą przewiertu sterowanego.</t>
  </si>
  <si>
    <t>Kompleksowa budowa odcinka sieci / przyłącza   o średnicy 2 x DN 25 przy zastosowaniu kabla ciepłowniczego, metodą przewiertu sterowanego.</t>
  </si>
  <si>
    <t>Kompleksowa budowa odcinka sieci / przyłącza   o średnicy 2 x DN 50 przy zastosowaniu kabla ciepłowniczego, metodą przewiertu sterowanego.</t>
  </si>
  <si>
    <t>Kompleksowa budowa odcinka sieci / przyłącza   o średnicy 2 x DN 65 przy zastosowaniu kabla ciepłowniczego, metodą przewiertu sterowanego.</t>
  </si>
  <si>
    <t>Kompleksowa budowa odcinka sieci / przyłącza   o średnicy 2 x DN 80 przy zastosowaniu kabla ciepłowniczego, metodą przewiertu sterowanego.</t>
  </si>
  <si>
    <t>Kompleksowa budowa odcinka sieci / przyłącza   o średnicy 2 x DN 100 przy zastosowaniu kabla ciepłowniczego, metodą przewiertu sterowanego.</t>
  </si>
  <si>
    <t>Kompleksowa budowa odcinka sieci / przyłącza   o średnicy 2 x DN 125 przy zastosowaniu kabla ciepłowniczego, metodą przewiertu sterowanego.</t>
  </si>
  <si>
    <t>Kompleksowa budowa odcinka sieci / przyłącza   o średnicy 2 x DN 150 przy zastosowaniu kabla ciepłowniczego, metodą przewiertu sterowanego.</t>
  </si>
  <si>
    <t>Rozbiórka elementów konstrukcji betonowych niezbrojonych</t>
  </si>
  <si>
    <r>
      <t>1 m</t>
    </r>
    <r>
      <rPr>
        <vertAlign val="superscript"/>
        <sz val="10"/>
        <rFont val="Arial"/>
        <family val="2"/>
        <charset val="238"/>
      </rPr>
      <t>3</t>
    </r>
  </si>
  <si>
    <t>Rozbiórka elementów konstrukcji betonowych zbrojonych</t>
  </si>
  <si>
    <t xml:space="preserve">Oczyszczenie terenu z resztek budowlanych, gruzu i śmieci - zebranie i złożenie zanieczyszczeń w pryzmy </t>
  </si>
  <si>
    <t>Usunięcie z budynku gruzu i ziemi</t>
  </si>
  <si>
    <t>Załadowanie gruzu koparko-ładowarką przy obsłudze na zmianę roboczą przez  samochody samowyładowcze</t>
  </si>
  <si>
    <t>Transport gruzu z terenu rozbiórki przy ręcznym załadowaniu i wyładowaniu samochodem dostawczym na odległość 15 km</t>
  </si>
  <si>
    <t>Opłata za utylizację gruzu</t>
  </si>
  <si>
    <t xml:space="preserve">Zamurowanie kanałów </t>
  </si>
  <si>
    <t xml:space="preserve">Izolacje przeciwwodne z papy powierzchni poziomych na gorąco - pierwsza warstwa </t>
  </si>
  <si>
    <t>Montaż rurociągów stalowych wewnątrz pomieszczeń o średnicy 2 x DN32</t>
  </si>
  <si>
    <t>Montaż rurociągów stalowych wewnątrz pomieszczeń o średnicy 2 x DN25</t>
  </si>
  <si>
    <t>Montaż rurociągów stalowych wewnątrz pomieszczeń o średnicy 2 x DN20</t>
  </si>
  <si>
    <t>Montaż rurociągów stalowych wewnątrz pomieszczeń o średnicy 2 x DN40</t>
  </si>
  <si>
    <t>Montaż rurociągów stalowych wewnątrz pomieszczeń o średnicy 2 x DN50</t>
  </si>
  <si>
    <t>Montaż rurociągów stalowych wewnątrz pomieszczeń o średnicy 2 x DN65</t>
  </si>
  <si>
    <t>Montaż rurociągów stalowych wewnątrz pomieszczeń o średnicy 2 x DN80</t>
  </si>
  <si>
    <t>1 mb</t>
  </si>
  <si>
    <t>1 t</t>
  </si>
  <si>
    <t>Podłączenie przyłącza preizolowanego do węzła cieplnego DN25</t>
  </si>
  <si>
    <t>Podłączenie przyłącza preizolowanego do węzła cieplnego DN32</t>
  </si>
  <si>
    <t>Podłączenie przyłącza preizolowanego do węzła cieplnego DN40</t>
  </si>
  <si>
    <t>Podłączenie przyłącza preizolowanego do węzła cieplnego DN50</t>
  </si>
  <si>
    <t>Podłączenie przyłącza preizolowanego do węzła cieplnego DN65</t>
  </si>
  <si>
    <t>Podłączenie przyłącza preizolowanego do węzła cieplnego DN80</t>
  </si>
  <si>
    <t>Podłączenie przyłącza preizolowanego do węzła cieplnego DN100</t>
  </si>
  <si>
    <t>Podłączenie przyłącza preizolowanego do węzła cieplnego DN125</t>
  </si>
  <si>
    <t>Podłączenie przyłącza preizolowanego do węzła cieplnego DN150</t>
  </si>
  <si>
    <r>
      <t>Uzupełnienie niezbrojonych ścian z betonu monolitycznego - objętość elementu w jednym miejscu do 0,5 m</t>
    </r>
    <r>
      <rPr>
        <vertAlign val="superscript"/>
        <sz val="10"/>
        <rFont val="Arial"/>
        <family val="2"/>
        <charset val="238"/>
      </rPr>
      <t>3</t>
    </r>
    <r>
      <rPr>
        <sz val="10"/>
        <rFont val="Arial"/>
        <family val="2"/>
        <charset val="238"/>
      </rPr>
      <t xml:space="preserve">  z zatarciem na ostro z obrobieniem</t>
    </r>
  </si>
  <si>
    <r>
      <t>Uzupełnienie niezbrojonych ław i stop fundamentowych z betonu monolitycznego - objętość elementu w jednym miejscu ponad 0.5 do 1.0 m</t>
    </r>
    <r>
      <rPr>
        <vertAlign val="superscript"/>
        <sz val="10"/>
        <rFont val="Arial"/>
        <family val="2"/>
        <charset val="238"/>
      </rPr>
      <t>3</t>
    </r>
  </si>
  <si>
    <r>
      <t>Uzupełnienie posadzki cementowej o powierzchni 1.0-5.0 m</t>
    </r>
    <r>
      <rPr>
        <vertAlign val="superscript"/>
        <sz val="10"/>
        <rFont val="Arial"/>
        <family val="2"/>
        <charset val="238"/>
      </rPr>
      <t>2</t>
    </r>
    <r>
      <rPr>
        <sz val="10"/>
        <rFont val="Arial"/>
        <family val="2"/>
        <charset val="238"/>
      </rPr>
      <t xml:space="preserve"> w jednym miejscu z zatarciem na gładko</t>
    </r>
  </si>
  <si>
    <t>Sukcesywna budowa sieci oraz przyłączy cieplnych dla PGE Energia Ciepła S.A. Oddział  w Gorzowie Wielkopolskim</t>
  </si>
  <si>
    <t>Szacowana ilość do wykonania w czasie trwania umowy</t>
  </si>
  <si>
    <t>Sumaryczna wartość pozycji</t>
  </si>
  <si>
    <t>F = D x E</t>
  </si>
  <si>
    <t>Stawka podatku VAT (%)</t>
  </si>
  <si>
    <t>Wartość Umowy brutto (PLN)</t>
  </si>
  <si>
    <t>zagłębienie do 1,5 m</t>
  </si>
  <si>
    <t>zagłębienie na gł. powyżej 1,5 m</t>
  </si>
  <si>
    <t>Zabudowa studni odwaniających z kręgów  betonowych DN1000 z włazem o średnicy D600  klasy D400 głębokość do 3,0m</t>
  </si>
  <si>
    <t>zagłębienie do 3m</t>
  </si>
  <si>
    <t>Zabudowa studni odwaniających z kręgów  betonowych DN1000 z włazem o średnicy D600  klasy D400 głębokość powyżej 3m</t>
  </si>
  <si>
    <t>zagłębienie powyżej 3m</t>
  </si>
  <si>
    <t>Zabudowa studni odwaniających z kręgów  betonowych DN1200 z włazem o średnicy D600  klasy D400 głębokość do 3,0m</t>
  </si>
  <si>
    <t>Zabudowa studni odwaniających z kręgów  betonowych DN1200 z włazem o średnicy D600  klasy D400 głębokość powyżej 3,0m</t>
  </si>
  <si>
    <t>Zabudowa studni odwaniających z kręgów  betonowych DN1400 z włazem o średnicy D600  klasy D400 głębokość do 3,0m</t>
  </si>
  <si>
    <t>Zabudowa studni odwaniających z kręgów  betonowych DN1400 z włazem o średnicy D600  klasy D400 głębokość powyżej 3,0m</t>
  </si>
  <si>
    <t>Wartość wycenionych pozycji 1 - 181</t>
  </si>
  <si>
    <t>Prace nieprzewidziane -  5% wartości wycenionych prac w pozycjach 1 - 181</t>
  </si>
  <si>
    <t xml:space="preserve">Wartość Umowy = Wartość wycenionych pozycji 1 - 181 + prace nieprzewidziane netto (PLN) </t>
  </si>
  <si>
    <t>Kompleksowa budowa sieci / przyłącza preizolowanego 2 x Dn 32 wraz z dostawą i montażem rur osłonowych  w wykopie otwartym o średnicy dostosowanej do rury preizolowanej</t>
  </si>
  <si>
    <t>Kompleksowa budowa sieci / przyłącza preizolowanego 2 x Dn 40 wraz z dostawą i montażem rur osłonowych w wykopie otwartym o średnicy dostosowanej do rury preizolowanej</t>
  </si>
  <si>
    <t>Kompleksowa budowa sieci / przyłącza preizolowanego 2 x Dn 50 wraz z dostawą i montażem rur osłonowych  w wykopie otwartym o średnicy dostosowanej do rury preizolowanej</t>
  </si>
  <si>
    <t>Kompleksowa budowa sieci / przyłącza preizolowanego 2 x Dn 65 wraz z dostawą i montażem rur osłonowych  w wykopie otwartym o średnicy dostosowanej do rury preizolowanej</t>
  </si>
  <si>
    <t>Kompleksowa budowa sieci / przyłącza preizolowanego 2 x Dn 80 wraz z dostawą i montażem rur osłonowych  w wykopie otwartym o średnicy dostosowanej do rury preizolowanej</t>
  </si>
  <si>
    <t>Kompleksowa budowa sieci / przyłącza preizolowanego 2 x Dn 100 wraz z dostawą i montażem rur osłonowych  w wykopie otwartym o średnicy dostosowanej do rury preizolowanej</t>
  </si>
  <si>
    <t>Kompleksowa budowa sieci / przyłącza preizolowanego 2 x Dn 150 wraz z dostawą i montażem rur osłonowych  w wykopie otwartym o średnicy dostosowanej do rury preizolowanej</t>
  </si>
  <si>
    <t>Kompleksowa budowa sieci / przyłącza preizolowanego 2 x Dn 200 wraz z dostawą i montażem rur osłonowych  w wykopie otwartym o średnicy dostosowanej do rury preizolowanej</t>
  </si>
  <si>
    <t>Kompleksowa budowa sieci / przyłącza preizolowanego 2 x Dn 250 wraz z dostawą i montażem rur osłonowych  w wykopie otwartym o średnicy dostosowanej do rury preizolowanej</t>
  </si>
  <si>
    <t>Kompleksowa budowa sieci / przyłącza preizolowanego 2 x Dn 300 wraz z dostawą i montażem rur osłonowych  w wykopie otwartym o średnicy dostosowanej do rury preizolowanej</t>
  </si>
  <si>
    <t>Kompleksowa budowa sieci / przyłącza preizolowanego 2 x Dn 350 wraz z dostawą i montażem rur osłonowych w wykopie otwartym o średnicy dostosowanej do rury preizolowanej</t>
  </si>
  <si>
    <t>Kompleksowa budowa sieci / przyłącza preizolowanego 2 x Dn 400 wraz z dostawą i montażem rur osłonowych w wykopie otwartym o średnicy dostosowanej do rury preizolowanej</t>
  </si>
  <si>
    <t>Kompleksowa budowa sieci / przyłącza preizolowanego 2 x Dn 500 wraz z dostawą i montażem rur osłonowych w wykopie otwartym o średnicy dostosowanej do rury preizolowanej</t>
  </si>
  <si>
    <t xml:space="preserve"> *Cena Oferty z Formularza cenowego powinna być tożsama z ceną wpisaną w Formularzu Oferty (zał. nr 4 do SWZ) </t>
  </si>
  <si>
    <t xml:space="preserve">
….....................................................................................................................
dokument należy podpisać kwalifikowanym podpisem elektronicznym
przez osobę lub osoby umocowane do złożenia podpisu w imieniu Wykonawcy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</si>
</sst>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C00000"/>
      <name val="Arial"/>
      <family val="2"/>
      <charset val="238"/>
    </font>
    <font>
      <sz val="11"/>
      <color rgb="FFC00000"/>
      <name val="Calibri"/>
      <family val="2"/>
      <charset val="238"/>
      <scheme val="minor"/>
    </font>
    <font>
      <vertAlign val="super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i/>
      <sz val="11"/>
      <color rgb="FFFF0000"/>
      <name val="Calibri"/>
      <family val="2"/>
      <charset val="238"/>
      <scheme val="minor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9" fontId="1" fillId="0" borderId="0" applyFont="0" applyFill="0" applyBorder="0" applyAlignment="0" applyProtection="0"/>
  </cellStyleXfs>
  <cellXfs count="38">
    <xf numFmtId="0" fontId="0" fillId="0" borderId="0" xfId="0"/>
    <xf numFmtId="0" fontId="1" fillId="0" borderId="0" xfId="1"/>
    <xf numFmtId="0" fontId="5" fillId="0" borderId="0" xfId="1" applyFont="1"/>
    <xf numFmtId="0" fontId="4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justify" vertical="center" wrapText="1"/>
    </xf>
    <xf numFmtId="0" fontId="3" fillId="2" borderId="1" xfId="1" applyFont="1" applyFill="1" applyBorder="1" applyAlignment="1">
      <alignment horizontal="justify" vertical="center" wrapText="1"/>
    </xf>
    <xf numFmtId="0" fontId="7" fillId="2" borderId="1" xfId="1" applyFont="1" applyFill="1" applyBorder="1" applyAlignment="1">
      <alignment horizontal="center" vertical="center" wrapText="1"/>
    </xf>
    <xf numFmtId="164" fontId="3" fillId="3" borderId="1" xfId="1" applyNumberFormat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9" fontId="10" fillId="0" borderId="1" xfId="3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0" fillId="0" borderId="6" xfId="1" applyFont="1" applyBorder="1" applyAlignment="1">
      <alignment horizontal="right" vertical="center" wrapText="1"/>
    </xf>
    <xf numFmtId="0" fontId="10" fillId="0" borderId="7" xfId="1" applyFont="1" applyBorder="1" applyAlignment="1">
      <alignment horizontal="right" vertical="center" wrapText="1"/>
    </xf>
    <xf numFmtId="0" fontId="10" fillId="0" borderId="8" xfId="1" applyFont="1" applyBorder="1" applyAlignment="1">
      <alignment horizontal="righ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13" fillId="0" borderId="0" xfId="1" applyFont="1" applyAlignment="1">
      <alignment horizontal="center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9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12" fillId="0" borderId="1" xfId="1" applyFont="1" applyFill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4" xfId="1" applyFont="1" applyFill="1" applyBorder="1" applyAlignment="1">
      <alignment horizontal="center" vertical="center" wrapText="1"/>
    </xf>
  </cellXfs>
  <cellStyles count="4">
    <cellStyle name="Normalny" xfId="0" builtinId="0"/>
    <cellStyle name="Normalny 10 2" xfId="2" xr:uid="{00000000-0005-0000-0000-000001000000}"/>
    <cellStyle name="Normalny 2" xfId="1" xr:uid="{00000000-0005-0000-0000-000002000000}"/>
    <cellStyle name="Procentowy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-0.499984740745262"/>
    <pageSetUpPr fitToPage="1"/>
  </sheetPr>
  <dimension ref="A2:G202"/>
  <sheetViews>
    <sheetView tabSelected="1" topLeftCell="A172" zoomScale="120" zoomScaleNormal="120" zoomScaleSheetLayoutView="90" workbookViewId="0">
      <selection activeCell="G191" sqref="G191"/>
    </sheetView>
  </sheetViews>
  <sheetFormatPr defaultColWidth="9.1796875" defaultRowHeight="14.5" x14ac:dyDescent="0.35"/>
  <cols>
    <col min="1" max="1" width="9.1796875" style="1"/>
    <col min="2" max="2" width="53.26953125" style="1" customWidth="1"/>
    <col min="3" max="3" width="16.1796875" style="1" customWidth="1"/>
    <col min="4" max="5" width="13.81640625" style="1" customWidth="1"/>
    <col min="6" max="6" width="13.453125" style="1" customWidth="1"/>
    <col min="7" max="7" width="15.81640625" style="1" customWidth="1"/>
    <col min="8" max="16384" width="9.1796875" style="1"/>
  </cols>
  <sheetData>
    <row r="2" spans="1:7" ht="20.25" customHeight="1" x14ac:dyDescent="0.35">
      <c r="A2" s="32" t="s">
        <v>132</v>
      </c>
      <c r="B2" s="32"/>
      <c r="C2" s="32"/>
      <c r="D2" s="32"/>
      <c r="E2" s="32"/>
      <c r="F2" s="32"/>
      <c r="G2" s="32"/>
    </row>
    <row r="3" spans="1:7" ht="20.5" customHeight="1" x14ac:dyDescent="0.35">
      <c r="A3" s="31" t="s">
        <v>172</v>
      </c>
      <c r="B3" s="31"/>
      <c r="C3" s="31"/>
      <c r="D3" s="31"/>
      <c r="E3" s="31"/>
      <c r="F3" s="31"/>
      <c r="G3" s="31"/>
    </row>
    <row r="4" spans="1:7" ht="29.5" customHeight="1" x14ac:dyDescent="0.35">
      <c r="A4" s="34" t="s">
        <v>0</v>
      </c>
      <c r="B4" s="33" t="s">
        <v>1</v>
      </c>
      <c r="C4" s="33" t="s">
        <v>2</v>
      </c>
      <c r="D4" s="33" t="s">
        <v>3</v>
      </c>
      <c r="E4" s="35" t="s">
        <v>173</v>
      </c>
      <c r="F4" s="33" t="s">
        <v>4</v>
      </c>
      <c r="G4" s="33" t="s">
        <v>174</v>
      </c>
    </row>
    <row r="5" spans="1:7" ht="20.25" customHeight="1" x14ac:dyDescent="0.35">
      <c r="A5" s="34"/>
      <c r="B5" s="33"/>
      <c r="C5" s="33"/>
      <c r="D5" s="33"/>
      <c r="E5" s="36"/>
      <c r="F5" s="33"/>
      <c r="G5" s="33"/>
    </row>
    <row r="6" spans="1:7" ht="41.5" customHeight="1" x14ac:dyDescent="0.35">
      <c r="A6" s="34"/>
      <c r="B6" s="33"/>
      <c r="C6" s="19" t="s">
        <v>5</v>
      </c>
      <c r="D6" s="19" t="s">
        <v>6</v>
      </c>
      <c r="E6" s="37"/>
      <c r="F6" s="19" t="s">
        <v>7</v>
      </c>
      <c r="G6" s="19" t="s">
        <v>7</v>
      </c>
    </row>
    <row r="7" spans="1:7" x14ac:dyDescent="0.35">
      <c r="A7" s="34"/>
      <c r="B7" s="19" t="s">
        <v>8</v>
      </c>
      <c r="C7" s="19" t="s">
        <v>9</v>
      </c>
      <c r="D7" s="19" t="s">
        <v>10</v>
      </c>
      <c r="E7" s="19" t="s">
        <v>11</v>
      </c>
      <c r="F7" s="19" t="s">
        <v>12</v>
      </c>
      <c r="G7" s="19" t="s">
        <v>175</v>
      </c>
    </row>
    <row r="8" spans="1:7" ht="25" x14ac:dyDescent="0.35">
      <c r="A8" s="6">
        <v>1</v>
      </c>
      <c r="B8" s="9" t="s">
        <v>13</v>
      </c>
      <c r="C8" s="9"/>
      <c r="D8" s="9" t="s">
        <v>14</v>
      </c>
      <c r="E8" s="15">
        <v>80</v>
      </c>
      <c r="F8" s="9"/>
      <c r="G8" s="9">
        <f>SUM(E8*F8)</f>
        <v>0</v>
      </c>
    </row>
    <row r="9" spans="1:7" ht="25" x14ac:dyDescent="0.35">
      <c r="A9" s="6">
        <v>2</v>
      </c>
      <c r="B9" s="9" t="s">
        <v>15</v>
      </c>
      <c r="C9" s="9"/>
      <c r="D9" s="9" t="s">
        <v>14</v>
      </c>
      <c r="E9" s="15">
        <v>270</v>
      </c>
      <c r="F9" s="9"/>
      <c r="G9" s="23">
        <f t="shared" ref="G9:G72" si="0">SUM(E9*F9)</f>
        <v>0</v>
      </c>
    </row>
    <row r="10" spans="1:7" ht="25" x14ac:dyDescent="0.35">
      <c r="A10" s="6">
        <v>3</v>
      </c>
      <c r="B10" s="9" t="s">
        <v>16</v>
      </c>
      <c r="C10" s="9"/>
      <c r="D10" s="9" t="s">
        <v>14</v>
      </c>
      <c r="E10" s="15">
        <v>810</v>
      </c>
      <c r="F10" s="9"/>
      <c r="G10" s="23">
        <f t="shared" si="0"/>
        <v>0</v>
      </c>
    </row>
    <row r="11" spans="1:7" ht="25" x14ac:dyDescent="0.35">
      <c r="A11" s="6">
        <v>4</v>
      </c>
      <c r="B11" s="9" t="s">
        <v>17</v>
      </c>
      <c r="C11" s="9"/>
      <c r="D11" s="9" t="s">
        <v>14</v>
      </c>
      <c r="E11" s="15">
        <v>1800</v>
      </c>
      <c r="F11" s="9"/>
      <c r="G11" s="23">
        <f t="shared" si="0"/>
        <v>0</v>
      </c>
    </row>
    <row r="12" spans="1:7" ht="25" x14ac:dyDescent="0.35">
      <c r="A12" s="6">
        <v>5</v>
      </c>
      <c r="B12" s="9" t="s">
        <v>18</v>
      </c>
      <c r="C12" s="9"/>
      <c r="D12" s="9" t="s">
        <v>14</v>
      </c>
      <c r="E12" s="15">
        <v>1620</v>
      </c>
      <c r="F12" s="9"/>
      <c r="G12" s="23">
        <f t="shared" si="0"/>
        <v>0</v>
      </c>
    </row>
    <row r="13" spans="1:7" ht="25" x14ac:dyDescent="0.35">
      <c r="A13" s="6">
        <v>6</v>
      </c>
      <c r="B13" s="9" t="s">
        <v>19</v>
      </c>
      <c r="C13" s="9"/>
      <c r="D13" s="9" t="s">
        <v>14</v>
      </c>
      <c r="E13" s="15">
        <v>1020</v>
      </c>
      <c r="F13" s="9"/>
      <c r="G13" s="23">
        <f t="shared" si="0"/>
        <v>0</v>
      </c>
    </row>
    <row r="14" spans="1:7" ht="25" x14ac:dyDescent="0.35">
      <c r="A14" s="6">
        <v>7</v>
      </c>
      <c r="B14" s="9" t="s">
        <v>20</v>
      </c>
      <c r="C14" s="9"/>
      <c r="D14" s="9" t="s">
        <v>14</v>
      </c>
      <c r="E14" s="15">
        <v>2600</v>
      </c>
      <c r="F14" s="9"/>
      <c r="G14" s="23">
        <f t="shared" si="0"/>
        <v>0</v>
      </c>
    </row>
    <row r="15" spans="1:7" ht="25" x14ac:dyDescent="0.35">
      <c r="A15" s="6">
        <v>8</v>
      </c>
      <c r="B15" s="9" t="s">
        <v>21</v>
      </c>
      <c r="C15" s="9"/>
      <c r="D15" s="9" t="s">
        <v>14</v>
      </c>
      <c r="E15" s="15">
        <v>210</v>
      </c>
      <c r="F15" s="9"/>
      <c r="G15" s="23">
        <f t="shared" si="0"/>
        <v>0</v>
      </c>
    </row>
    <row r="16" spans="1:7" ht="25" x14ac:dyDescent="0.35">
      <c r="A16" s="6">
        <v>9</v>
      </c>
      <c r="B16" s="9" t="s">
        <v>22</v>
      </c>
      <c r="C16" s="9"/>
      <c r="D16" s="9" t="s">
        <v>14</v>
      </c>
      <c r="E16" s="15">
        <v>310</v>
      </c>
      <c r="F16" s="9"/>
      <c r="G16" s="23">
        <f t="shared" si="0"/>
        <v>0</v>
      </c>
    </row>
    <row r="17" spans="1:7" ht="25" x14ac:dyDescent="0.35">
      <c r="A17" s="6">
        <v>10</v>
      </c>
      <c r="B17" s="9" t="s">
        <v>23</v>
      </c>
      <c r="C17" s="9"/>
      <c r="D17" s="9" t="s">
        <v>14</v>
      </c>
      <c r="E17" s="15">
        <v>1400</v>
      </c>
      <c r="F17" s="9"/>
      <c r="G17" s="23">
        <f t="shared" si="0"/>
        <v>0</v>
      </c>
    </row>
    <row r="18" spans="1:7" ht="25" x14ac:dyDescent="0.35">
      <c r="A18" s="6">
        <v>11</v>
      </c>
      <c r="B18" s="9" t="s">
        <v>24</v>
      </c>
      <c r="C18" s="9"/>
      <c r="D18" s="9" t="s">
        <v>14</v>
      </c>
      <c r="E18" s="15">
        <v>450</v>
      </c>
      <c r="F18" s="9"/>
      <c r="G18" s="23">
        <f t="shared" si="0"/>
        <v>0</v>
      </c>
    </row>
    <row r="19" spans="1:7" ht="25" x14ac:dyDescent="0.35">
      <c r="A19" s="6">
        <v>12</v>
      </c>
      <c r="B19" s="9" t="s">
        <v>25</v>
      </c>
      <c r="C19" s="9"/>
      <c r="D19" s="9" t="s">
        <v>14</v>
      </c>
      <c r="E19" s="15">
        <v>30</v>
      </c>
      <c r="F19" s="9"/>
      <c r="G19" s="23">
        <f t="shared" si="0"/>
        <v>0</v>
      </c>
    </row>
    <row r="20" spans="1:7" ht="25" x14ac:dyDescent="0.35">
      <c r="A20" s="6">
        <v>13</v>
      </c>
      <c r="B20" s="9" t="s">
        <v>26</v>
      </c>
      <c r="C20" s="9"/>
      <c r="D20" s="9" t="s">
        <v>14</v>
      </c>
      <c r="E20" s="15">
        <v>510</v>
      </c>
      <c r="F20" s="9"/>
      <c r="G20" s="23">
        <f t="shared" si="0"/>
        <v>0</v>
      </c>
    </row>
    <row r="21" spans="1:7" ht="25" x14ac:dyDescent="0.35">
      <c r="A21" s="6">
        <v>14</v>
      </c>
      <c r="B21" s="9" t="s">
        <v>120</v>
      </c>
      <c r="C21" s="9"/>
      <c r="D21" s="9" t="s">
        <v>14</v>
      </c>
      <c r="E21" s="15">
        <v>30</v>
      </c>
      <c r="F21" s="9"/>
      <c r="G21" s="23">
        <f t="shared" si="0"/>
        <v>0</v>
      </c>
    </row>
    <row r="22" spans="1:7" ht="25" x14ac:dyDescent="0.35">
      <c r="A22" s="6">
        <v>15</v>
      </c>
      <c r="B22" s="9" t="s">
        <v>121</v>
      </c>
      <c r="C22" s="9"/>
      <c r="D22" s="9" t="s">
        <v>14</v>
      </c>
      <c r="E22" s="15">
        <v>30</v>
      </c>
      <c r="F22" s="9"/>
      <c r="G22" s="23">
        <f t="shared" si="0"/>
        <v>0</v>
      </c>
    </row>
    <row r="23" spans="1:7" ht="25" x14ac:dyDescent="0.35">
      <c r="A23" s="6">
        <v>16</v>
      </c>
      <c r="B23" s="9" t="s">
        <v>122</v>
      </c>
      <c r="C23" s="9"/>
      <c r="D23" s="9" t="s">
        <v>14</v>
      </c>
      <c r="E23" s="15">
        <v>30</v>
      </c>
      <c r="F23" s="9"/>
      <c r="G23" s="23">
        <f t="shared" si="0"/>
        <v>0</v>
      </c>
    </row>
    <row r="24" spans="1:7" ht="37.5" x14ac:dyDescent="0.35">
      <c r="A24" s="12">
        <v>17</v>
      </c>
      <c r="B24" s="8" t="s">
        <v>93</v>
      </c>
      <c r="C24" s="8"/>
      <c r="D24" s="8" t="s">
        <v>14</v>
      </c>
      <c r="E24" s="16">
        <v>2</v>
      </c>
      <c r="F24" s="8"/>
      <c r="G24" s="23">
        <f t="shared" si="0"/>
        <v>0</v>
      </c>
    </row>
    <row r="25" spans="1:7" ht="37.5" x14ac:dyDescent="0.35">
      <c r="A25" s="12">
        <v>18</v>
      </c>
      <c r="B25" s="8" t="s">
        <v>94</v>
      </c>
      <c r="C25" s="8"/>
      <c r="D25" s="8" t="s">
        <v>14</v>
      </c>
      <c r="E25" s="16">
        <v>2</v>
      </c>
      <c r="F25" s="8"/>
      <c r="G25" s="23">
        <f t="shared" si="0"/>
        <v>0</v>
      </c>
    </row>
    <row r="26" spans="1:7" ht="37.5" x14ac:dyDescent="0.35">
      <c r="A26" s="12">
        <v>19</v>
      </c>
      <c r="B26" s="8" t="s">
        <v>95</v>
      </c>
      <c r="C26" s="8"/>
      <c r="D26" s="8" t="s">
        <v>14</v>
      </c>
      <c r="E26" s="16">
        <v>2</v>
      </c>
      <c r="F26" s="8"/>
      <c r="G26" s="23">
        <f t="shared" si="0"/>
        <v>0</v>
      </c>
    </row>
    <row r="27" spans="1:7" ht="37.5" x14ac:dyDescent="0.35">
      <c r="A27" s="12">
        <v>20</v>
      </c>
      <c r="B27" s="8" t="s">
        <v>96</v>
      </c>
      <c r="C27" s="8"/>
      <c r="D27" s="8" t="s">
        <v>14</v>
      </c>
      <c r="E27" s="16">
        <v>2</v>
      </c>
      <c r="F27" s="8"/>
      <c r="G27" s="23">
        <f t="shared" si="0"/>
        <v>0</v>
      </c>
    </row>
    <row r="28" spans="1:7" ht="37.5" x14ac:dyDescent="0.35">
      <c r="A28" s="12">
        <v>21</v>
      </c>
      <c r="B28" s="8" t="s">
        <v>97</v>
      </c>
      <c r="C28" s="8"/>
      <c r="D28" s="8" t="s">
        <v>14</v>
      </c>
      <c r="E28" s="16">
        <v>2</v>
      </c>
      <c r="F28" s="8"/>
      <c r="G28" s="23">
        <f t="shared" si="0"/>
        <v>0</v>
      </c>
    </row>
    <row r="29" spans="1:7" ht="37.5" x14ac:dyDescent="0.35">
      <c r="A29" s="12">
        <v>22</v>
      </c>
      <c r="B29" s="8" t="s">
        <v>98</v>
      </c>
      <c r="C29" s="8"/>
      <c r="D29" s="8" t="s">
        <v>14</v>
      </c>
      <c r="E29" s="16">
        <v>2</v>
      </c>
      <c r="F29" s="8"/>
      <c r="G29" s="23">
        <f t="shared" si="0"/>
        <v>0</v>
      </c>
    </row>
    <row r="30" spans="1:7" ht="37.5" x14ac:dyDescent="0.35">
      <c r="A30" s="12">
        <v>23</v>
      </c>
      <c r="B30" s="8" t="s">
        <v>99</v>
      </c>
      <c r="C30" s="8"/>
      <c r="D30" s="8" t="s">
        <v>14</v>
      </c>
      <c r="E30" s="16">
        <v>5</v>
      </c>
      <c r="F30" s="8"/>
      <c r="G30" s="23">
        <f t="shared" si="0"/>
        <v>0</v>
      </c>
    </row>
    <row r="31" spans="1:7" ht="37.5" x14ac:dyDescent="0.35">
      <c r="A31" s="12">
        <v>24</v>
      </c>
      <c r="B31" s="8" t="s">
        <v>100</v>
      </c>
      <c r="C31" s="8"/>
      <c r="D31" s="8" t="s">
        <v>14</v>
      </c>
      <c r="E31" s="16">
        <v>5</v>
      </c>
      <c r="F31" s="8"/>
      <c r="G31" s="23">
        <f t="shared" si="0"/>
        <v>0</v>
      </c>
    </row>
    <row r="32" spans="1:7" ht="37.5" x14ac:dyDescent="0.35">
      <c r="A32" s="12">
        <v>25</v>
      </c>
      <c r="B32" s="8" t="s">
        <v>101</v>
      </c>
      <c r="C32" s="8"/>
      <c r="D32" s="8" t="s">
        <v>14</v>
      </c>
      <c r="E32" s="16">
        <v>5</v>
      </c>
      <c r="F32" s="8"/>
      <c r="G32" s="23">
        <f t="shared" si="0"/>
        <v>0</v>
      </c>
    </row>
    <row r="33" spans="1:7" ht="37.5" x14ac:dyDescent="0.35">
      <c r="A33" s="12">
        <v>26</v>
      </c>
      <c r="B33" s="8" t="s">
        <v>102</v>
      </c>
      <c r="C33" s="8"/>
      <c r="D33" s="8" t="s">
        <v>14</v>
      </c>
      <c r="E33" s="16">
        <v>5</v>
      </c>
      <c r="F33" s="8"/>
      <c r="G33" s="23">
        <f t="shared" si="0"/>
        <v>0</v>
      </c>
    </row>
    <row r="34" spans="1:7" ht="37.5" x14ac:dyDescent="0.35">
      <c r="A34" s="12">
        <v>27</v>
      </c>
      <c r="B34" s="8" t="s">
        <v>103</v>
      </c>
      <c r="C34" s="8"/>
      <c r="D34" s="8" t="s">
        <v>14</v>
      </c>
      <c r="E34" s="16">
        <v>5</v>
      </c>
      <c r="F34" s="8"/>
      <c r="G34" s="23">
        <f t="shared" si="0"/>
        <v>0</v>
      </c>
    </row>
    <row r="35" spans="1:7" ht="37.5" x14ac:dyDescent="0.35">
      <c r="A35" s="12">
        <v>28</v>
      </c>
      <c r="B35" s="8" t="s">
        <v>104</v>
      </c>
      <c r="C35" s="8"/>
      <c r="D35" s="8" t="s">
        <v>14</v>
      </c>
      <c r="E35" s="16">
        <v>5</v>
      </c>
      <c r="F35" s="8"/>
      <c r="G35" s="23">
        <f t="shared" si="0"/>
        <v>0</v>
      </c>
    </row>
    <row r="36" spans="1:7" ht="37.5" x14ac:dyDescent="0.35">
      <c r="A36" s="12">
        <v>29</v>
      </c>
      <c r="B36" s="8" t="s">
        <v>105</v>
      </c>
      <c r="C36" s="8"/>
      <c r="D36" s="8" t="s">
        <v>14</v>
      </c>
      <c r="E36" s="16">
        <v>5</v>
      </c>
      <c r="F36" s="8"/>
      <c r="G36" s="23">
        <f t="shared" si="0"/>
        <v>0</v>
      </c>
    </row>
    <row r="37" spans="1:7" ht="37.5" x14ac:dyDescent="0.35">
      <c r="A37" s="12">
        <v>30</v>
      </c>
      <c r="B37" s="8" t="s">
        <v>126</v>
      </c>
      <c r="C37" s="8"/>
      <c r="D37" s="8" t="s">
        <v>14</v>
      </c>
      <c r="E37" s="16">
        <v>3</v>
      </c>
      <c r="F37" s="8"/>
      <c r="G37" s="23">
        <f t="shared" si="0"/>
        <v>0</v>
      </c>
    </row>
    <row r="38" spans="1:7" ht="37.5" x14ac:dyDescent="0.35">
      <c r="A38" s="12">
        <v>31</v>
      </c>
      <c r="B38" s="8" t="s">
        <v>127</v>
      </c>
      <c r="C38" s="8"/>
      <c r="D38" s="8" t="s">
        <v>14</v>
      </c>
      <c r="E38" s="16">
        <v>3</v>
      </c>
      <c r="F38" s="8"/>
      <c r="G38" s="23">
        <f t="shared" si="0"/>
        <v>0</v>
      </c>
    </row>
    <row r="39" spans="1:7" ht="37.5" x14ac:dyDescent="0.35">
      <c r="A39" s="12">
        <v>32</v>
      </c>
      <c r="B39" s="8" t="s">
        <v>128</v>
      </c>
      <c r="C39" s="8"/>
      <c r="D39" s="8" t="s">
        <v>14</v>
      </c>
      <c r="E39" s="16">
        <v>3</v>
      </c>
      <c r="F39" s="8"/>
      <c r="G39" s="23">
        <f t="shared" si="0"/>
        <v>0</v>
      </c>
    </row>
    <row r="40" spans="1:7" ht="37.5" x14ac:dyDescent="0.35">
      <c r="A40" s="6">
        <v>33</v>
      </c>
      <c r="B40" s="9" t="s">
        <v>106</v>
      </c>
      <c r="C40" s="9"/>
      <c r="D40" s="9" t="s">
        <v>14</v>
      </c>
      <c r="E40" s="15">
        <v>2</v>
      </c>
      <c r="F40" s="9"/>
      <c r="G40" s="23">
        <f t="shared" si="0"/>
        <v>0</v>
      </c>
    </row>
    <row r="41" spans="1:7" ht="37.5" x14ac:dyDescent="0.35">
      <c r="A41" s="6">
        <v>34</v>
      </c>
      <c r="B41" s="9" t="s">
        <v>107</v>
      </c>
      <c r="C41" s="9"/>
      <c r="D41" s="9" t="s">
        <v>14</v>
      </c>
      <c r="E41" s="15">
        <v>2</v>
      </c>
      <c r="F41" s="9"/>
      <c r="G41" s="23">
        <f t="shared" si="0"/>
        <v>0</v>
      </c>
    </row>
    <row r="42" spans="1:7" ht="37.5" x14ac:dyDescent="0.35">
      <c r="A42" s="6">
        <v>35</v>
      </c>
      <c r="B42" s="9" t="s">
        <v>108</v>
      </c>
      <c r="C42" s="9"/>
      <c r="D42" s="9" t="s">
        <v>14</v>
      </c>
      <c r="E42" s="15">
        <v>2</v>
      </c>
      <c r="F42" s="9"/>
      <c r="G42" s="23">
        <f t="shared" si="0"/>
        <v>0</v>
      </c>
    </row>
    <row r="43" spans="1:7" ht="37.5" x14ac:dyDescent="0.35">
      <c r="A43" s="6">
        <v>36</v>
      </c>
      <c r="B43" s="9" t="s">
        <v>109</v>
      </c>
      <c r="C43" s="9"/>
      <c r="D43" s="9" t="s">
        <v>14</v>
      </c>
      <c r="E43" s="15">
        <v>2</v>
      </c>
      <c r="F43" s="9"/>
      <c r="G43" s="23">
        <f t="shared" si="0"/>
        <v>0</v>
      </c>
    </row>
    <row r="44" spans="1:7" ht="37.5" x14ac:dyDescent="0.35">
      <c r="A44" s="6">
        <v>37</v>
      </c>
      <c r="B44" s="9" t="s">
        <v>110</v>
      </c>
      <c r="C44" s="9"/>
      <c r="D44" s="9" t="s">
        <v>14</v>
      </c>
      <c r="E44" s="15">
        <v>2</v>
      </c>
      <c r="F44" s="9"/>
      <c r="G44" s="23">
        <f t="shared" si="0"/>
        <v>0</v>
      </c>
    </row>
    <row r="45" spans="1:7" ht="37.5" x14ac:dyDescent="0.35">
      <c r="A45" s="6">
        <v>38</v>
      </c>
      <c r="B45" s="9" t="s">
        <v>111</v>
      </c>
      <c r="C45" s="9"/>
      <c r="D45" s="9" t="s">
        <v>14</v>
      </c>
      <c r="E45" s="15">
        <v>2</v>
      </c>
      <c r="F45" s="9"/>
      <c r="G45" s="23">
        <f t="shared" si="0"/>
        <v>0</v>
      </c>
    </row>
    <row r="46" spans="1:7" ht="37.5" x14ac:dyDescent="0.35">
      <c r="A46" s="6">
        <v>39</v>
      </c>
      <c r="B46" s="9" t="s">
        <v>112</v>
      </c>
      <c r="C46" s="9"/>
      <c r="D46" s="9" t="s">
        <v>14</v>
      </c>
      <c r="E46" s="15">
        <v>5</v>
      </c>
      <c r="F46" s="9"/>
      <c r="G46" s="23">
        <f t="shared" si="0"/>
        <v>0</v>
      </c>
    </row>
    <row r="47" spans="1:7" ht="37.5" x14ac:dyDescent="0.35">
      <c r="A47" s="6">
        <v>40</v>
      </c>
      <c r="B47" s="9" t="s">
        <v>113</v>
      </c>
      <c r="C47" s="9"/>
      <c r="D47" s="9" t="s">
        <v>14</v>
      </c>
      <c r="E47" s="15">
        <v>5</v>
      </c>
      <c r="F47" s="9"/>
      <c r="G47" s="23">
        <f t="shared" si="0"/>
        <v>0</v>
      </c>
    </row>
    <row r="48" spans="1:7" ht="37.5" x14ac:dyDescent="0.35">
      <c r="A48" s="6">
        <v>41</v>
      </c>
      <c r="B48" s="9" t="s">
        <v>114</v>
      </c>
      <c r="C48" s="9"/>
      <c r="D48" s="9" t="s">
        <v>14</v>
      </c>
      <c r="E48" s="15">
        <v>5</v>
      </c>
      <c r="F48" s="9"/>
      <c r="G48" s="23">
        <f t="shared" si="0"/>
        <v>0</v>
      </c>
    </row>
    <row r="49" spans="1:7" ht="37.5" x14ac:dyDescent="0.35">
      <c r="A49" s="6">
        <v>42</v>
      </c>
      <c r="B49" s="9" t="s">
        <v>115</v>
      </c>
      <c r="C49" s="9"/>
      <c r="D49" s="9" t="s">
        <v>14</v>
      </c>
      <c r="E49" s="15">
        <v>5</v>
      </c>
      <c r="F49" s="9"/>
      <c r="G49" s="23">
        <f t="shared" si="0"/>
        <v>0</v>
      </c>
    </row>
    <row r="50" spans="1:7" ht="37.5" x14ac:dyDescent="0.35">
      <c r="A50" s="6">
        <v>43</v>
      </c>
      <c r="B50" s="9" t="s">
        <v>116</v>
      </c>
      <c r="C50" s="9"/>
      <c r="D50" s="9" t="s">
        <v>14</v>
      </c>
      <c r="E50" s="15">
        <v>5</v>
      </c>
      <c r="F50" s="9"/>
      <c r="G50" s="23">
        <f t="shared" si="0"/>
        <v>0</v>
      </c>
    </row>
    <row r="51" spans="1:7" ht="37.5" x14ac:dyDescent="0.35">
      <c r="A51" s="6">
        <v>44</v>
      </c>
      <c r="B51" s="9" t="s">
        <v>117</v>
      </c>
      <c r="C51" s="9"/>
      <c r="D51" s="9" t="s">
        <v>14</v>
      </c>
      <c r="E51" s="15">
        <v>5</v>
      </c>
      <c r="F51" s="9"/>
      <c r="G51" s="23">
        <f t="shared" si="0"/>
        <v>0</v>
      </c>
    </row>
    <row r="52" spans="1:7" ht="37.5" x14ac:dyDescent="0.35">
      <c r="A52" s="6">
        <v>45</v>
      </c>
      <c r="B52" s="9" t="s">
        <v>118</v>
      </c>
      <c r="C52" s="9"/>
      <c r="D52" s="9" t="s">
        <v>14</v>
      </c>
      <c r="E52" s="15">
        <v>5</v>
      </c>
      <c r="F52" s="9"/>
      <c r="G52" s="23">
        <f t="shared" si="0"/>
        <v>0</v>
      </c>
    </row>
    <row r="53" spans="1:7" ht="37.5" x14ac:dyDescent="0.35">
      <c r="A53" s="6">
        <v>46</v>
      </c>
      <c r="B53" s="9" t="s">
        <v>129</v>
      </c>
      <c r="C53" s="9"/>
      <c r="D53" s="9" t="s">
        <v>14</v>
      </c>
      <c r="E53" s="15">
        <v>3</v>
      </c>
      <c r="F53" s="9"/>
      <c r="G53" s="23">
        <f t="shared" si="0"/>
        <v>0</v>
      </c>
    </row>
    <row r="54" spans="1:7" ht="37.5" x14ac:dyDescent="0.35">
      <c r="A54" s="6">
        <v>47</v>
      </c>
      <c r="B54" s="9" t="s">
        <v>130</v>
      </c>
      <c r="C54" s="9"/>
      <c r="D54" s="9" t="s">
        <v>14</v>
      </c>
      <c r="E54" s="15">
        <v>3</v>
      </c>
      <c r="F54" s="9"/>
      <c r="G54" s="23">
        <f t="shared" si="0"/>
        <v>0</v>
      </c>
    </row>
    <row r="55" spans="1:7" ht="37.5" x14ac:dyDescent="0.35">
      <c r="A55" s="6">
        <v>48</v>
      </c>
      <c r="B55" s="9" t="s">
        <v>131</v>
      </c>
      <c r="C55" s="9"/>
      <c r="D55" s="9" t="s">
        <v>14</v>
      </c>
      <c r="E55" s="15">
        <v>3</v>
      </c>
      <c r="F55" s="9"/>
      <c r="G55" s="23">
        <f t="shared" si="0"/>
        <v>0</v>
      </c>
    </row>
    <row r="56" spans="1:7" ht="39" customHeight="1" x14ac:dyDescent="0.35">
      <c r="A56" s="12">
        <v>49</v>
      </c>
      <c r="B56" s="8" t="s">
        <v>191</v>
      </c>
      <c r="C56" s="8" t="s">
        <v>5</v>
      </c>
      <c r="D56" s="8" t="s">
        <v>14</v>
      </c>
      <c r="E56" s="16">
        <v>20</v>
      </c>
      <c r="F56" s="8"/>
      <c r="G56" s="23">
        <f t="shared" si="0"/>
        <v>0</v>
      </c>
    </row>
    <row r="57" spans="1:7" ht="39.75" customHeight="1" x14ac:dyDescent="0.35">
      <c r="A57" s="12">
        <v>50</v>
      </c>
      <c r="B57" s="8" t="s">
        <v>192</v>
      </c>
      <c r="C57" s="8" t="s">
        <v>5</v>
      </c>
      <c r="D57" s="8" t="s">
        <v>14</v>
      </c>
      <c r="E57" s="16">
        <v>20</v>
      </c>
      <c r="F57" s="8"/>
      <c r="G57" s="23">
        <f t="shared" si="0"/>
        <v>0</v>
      </c>
    </row>
    <row r="58" spans="1:7" ht="40.5" customHeight="1" x14ac:dyDescent="0.35">
      <c r="A58" s="12">
        <v>51</v>
      </c>
      <c r="B58" s="8" t="s">
        <v>193</v>
      </c>
      <c r="C58" s="8" t="s">
        <v>5</v>
      </c>
      <c r="D58" s="8" t="s">
        <v>14</v>
      </c>
      <c r="E58" s="16">
        <v>20</v>
      </c>
      <c r="F58" s="8"/>
      <c r="G58" s="23">
        <f t="shared" si="0"/>
        <v>0</v>
      </c>
    </row>
    <row r="59" spans="1:7" ht="40.5" customHeight="1" x14ac:dyDescent="0.35">
      <c r="A59" s="12">
        <v>52</v>
      </c>
      <c r="B59" s="16" t="s">
        <v>194</v>
      </c>
      <c r="C59" s="16" t="s">
        <v>5</v>
      </c>
      <c r="D59" s="16" t="s">
        <v>14</v>
      </c>
      <c r="E59" s="16">
        <v>20</v>
      </c>
      <c r="F59" s="16"/>
      <c r="G59" s="23">
        <f t="shared" si="0"/>
        <v>0</v>
      </c>
    </row>
    <row r="60" spans="1:7" ht="40.5" customHeight="1" x14ac:dyDescent="0.35">
      <c r="A60" s="12">
        <v>53</v>
      </c>
      <c r="B60" s="16" t="s">
        <v>195</v>
      </c>
      <c r="C60" s="16" t="s">
        <v>5</v>
      </c>
      <c r="D60" s="16" t="s">
        <v>14</v>
      </c>
      <c r="E60" s="16">
        <v>20</v>
      </c>
      <c r="F60" s="16"/>
      <c r="G60" s="23">
        <f t="shared" si="0"/>
        <v>0</v>
      </c>
    </row>
    <row r="61" spans="1:7" ht="40.5" customHeight="1" x14ac:dyDescent="0.35">
      <c r="A61" s="12">
        <v>54</v>
      </c>
      <c r="B61" s="16" t="s">
        <v>196</v>
      </c>
      <c r="C61" s="16" t="s">
        <v>5</v>
      </c>
      <c r="D61" s="16" t="s">
        <v>14</v>
      </c>
      <c r="E61" s="16">
        <v>20</v>
      </c>
      <c r="F61" s="16"/>
      <c r="G61" s="23">
        <f t="shared" si="0"/>
        <v>0</v>
      </c>
    </row>
    <row r="62" spans="1:7" ht="40.5" customHeight="1" x14ac:dyDescent="0.35">
      <c r="A62" s="12">
        <v>55</v>
      </c>
      <c r="B62" s="16" t="s">
        <v>197</v>
      </c>
      <c r="C62" s="16" t="s">
        <v>5</v>
      </c>
      <c r="D62" s="16" t="s">
        <v>14</v>
      </c>
      <c r="E62" s="16">
        <v>20</v>
      </c>
      <c r="F62" s="16"/>
      <c r="G62" s="23">
        <f t="shared" si="0"/>
        <v>0</v>
      </c>
    </row>
    <row r="63" spans="1:7" ht="40.5" customHeight="1" x14ac:dyDescent="0.35">
      <c r="A63" s="12">
        <v>56</v>
      </c>
      <c r="B63" s="16" t="s">
        <v>198</v>
      </c>
      <c r="C63" s="16" t="s">
        <v>5</v>
      </c>
      <c r="D63" s="16" t="s">
        <v>14</v>
      </c>
      <c r="E63" s="16">
        <v>20</v>
      </c>
      <c r="F63" s="16"/>
      <c r="G63" s="23">
        <f t="shared" si="0"/>
        <v>0</v>
      </c>
    </row>
    <row r="64" spans="1:7" ht="40.5" customHeight="1" x14ac:dyDescent="0.35">
      <c r="A64" s="12">
        <v>57</v>
      </c>
      <c r="B64" s="16" t="s">
        <v>199</v>
      </c>
      <c r="C64" s="16" t="s">
        <v>5</v>
      </c>
      <c r="D64" s="16" t="s">
        <v>14</v>
      </c>
      <c r="E64" s="16">
        <v>20</v>
      </c>
      <c r="F64" s="16"/>
      <c r="G64" s="23">
        <f t="shared" si="0"/>
        <v>0</v>
      </c>
    </row>
    <row r="65" spans="1:7" ht="40.5" customHeight="1" x14ac:dyDescent="0.35">
      <c r="A65" s="12">
        <v>58</v>
      </c>
      <c r="B65" s="16" t="s">
        <v>200</v>
      </c>
      <c r="C65" s="16" t="s">
        <v>5</v>
      </c>
      <c r="D65" s="16" t="s">
        <v>14</v>
      </c>
      <c r="E65" s="16">
        <v>20</v>
      </c>
      <c r="F65" s="16"/>
      <c r="G65" s="23">
        <f t="shared" si="0"/>
        <v>0</v>
      </c>
    </row>
    <row r="66" spans="1:7" ht="40.5" customHeight="1" x14ac:dyDescent="0.35">
      <c r="A66" s="12">
        <v>59</v>
      </c>
      <c r="B66" s="16" t="s">
        <v>201</v>
      </c>
      <c r="C66" s="16" t="s">
        <v>5</v>
      </c>
      <c r="D66" s="16" t="s">
        <v>14</v>
      </c>
      <c r="E66" s="16">
        <v>20</v>
      </c>
      <c r="F66" s="16"/>
      <c r="G66" s="23">
        <f t="shared" si="0"/>
        <v>0</v>
      </c>
    </row>
    <row r="67" spans="1:7" ht="40.5" customHeight="1" x14ac:dyDescent="0.35">
      <c r="A67" s="12">
        <v>60</v>
      </c>
      <c r="B67" s="16" t="s">
        <v>202</v>
      </c>
      <c r="C67" s="16" t="s">
        <v>5</v>
      </c>
      <c r="D67" s="16" t="s">
        <v>14</v>
      </c>
      <c r="E67" s="16">
        <v>15</v>
      </c>
      <c r="F67" s="16"/>
      <c r="G67" s="23">
        <f t="shared" si="0"/>
        <v>0</v>
      </c>
    </row>
    <row r="68" spans="1:7" ht="40.5" customHeight="1" x14ac:dyDescent="0.35">
      <c r="A68" s="12">
        <v>61</v>
      </c>
      <c r="B68" s="16" t="s">
        <v>203</v>
      </c>
      <c r="C68" s="16" t="s">
        <v>5</v>
      </c>
      <c r="D68" s="16" t="s">
        <v>14</v>
      </c>
      <c r="E68" s="16">
        <v>20</v>
      </c>
      <c r="F68" s="16"/>
      <c r="G68" s="23">
        <f t="shared" si="0"/>
        <v>0</v>
      </c>
    </row>
    <row r="69" spans="1:7" ht="36.65" customHeight="1" x14ac:dyDescent="0.35">
      <c r="A69" s="6">
        <v>62</v>
      </c>
      <c r="B69" s="27" t="s">
        <v>27</v>
      </c>
      <c r="C69" s="21" t="s">
        <v>178</v>
      </c>
      <c r="D69" s="9" t="s">
        <v>39</v>
      </c>
      <c r="E69" s="15">
        <v>2</v>
      </c>
      <c r="F69" s="9"/>
      <c r="G69" s="23">
        <f t="shared" si="0"/>
        <v>0</v>
      </c>
    </row>
    <row r="70" spans="1:7" ht="28.15" customHeight="1" x14ac:dyDescent="0.35">
      <c r="A70" s="6">
        <v>63</v>
      </c>
      <c r="B70" s="27"/>
      <c r="C70" s="21" t="s">
        <v>179</v>
      </c>
      <c r="D70" s="20" t="s">
        <v>39</v>
      </c>
      <c r="E70" s="15">
        <v>2</v>
      </c>
      <c r="F70" s="9"/>
      <c r="G70" s="23">
        <f t="shared" si="0"/>
        <v>0</v>
      </c>
    </row>
    <row r="71" spans="1:7" ht="26.15" customHeight="1" x14ac:dyDescent="0.35">
      <c r="A71" s="6">
        <v>64</v>
      </c>
      <c r="B71" s="27" t="s">
        <v>28</v>
      </c>
      <c r="C71" s="21" t="s">
        <v>178</v>
      </c>
      <c r="D71" s="9" t="s">
        <v>39</v>
      </c>
      <c r="E71" s="15">
        <v>2</v>
      </c>
      <c r="F71" s="9"/>
      <c r="G71" s="23">
        <f t="shared" si="0"/>
        <v>0</v>
      </c>
    </row>
    <row r="72" spans="1:7" ht="26.15" customHeight="1" x14ac:dyDescent="0.35">
      <c r="A72" s="6">
        <v>65</v>
      </c>
      <c r="B72" s="27"/>
      <c r="C72" s="21" t="s">
        <v>179</v>
      </c>
      <c r="D72" s="9" t="s">
        <v>39</v>
      </c>
      <c r="E72" s="15">
        <v>2</v>
      </c>
      <c r="F72" s="9"/>
      <c r="G72" s="23">
        <f t="shared" si="0"/>
        <v>0</v>
      </c>
    </row>
    <row r="73" spans="1:7" ht="26.15" customHeight="1" x14ac:dyDescent="0.35">
      <c r="A73" s="6">
        <v>66</v>
      </c>
      <c r="B73" s="27" t="s">
        <v>29</v>
      </c>
      <c r="C73" s="21" t="s">
        <v>178</v>
      </c>
      <c r="D73" s="9" t="s">
        <v>39</v>
      </c>
      <c r="E73" s="15">
        <v>2</v>
      </c>
      <c r="F73" s="9"/>
      <c r="G73" s="23">
        <f t="shared" ref="G73:G136" si="1">SUM(E73*F73)</f>
        <v>0</v>
      </c>
    </row>
    <row r="74" spans="1:7" ht="26.15" customHeight="1" x14ac:dyDescent="0.35">
      <c r="A74" s="6">
        <v>67</v>
      </c>
      <c r="B74" s="27"/>
      <c r="C74" s="21" t="s">
        <v>179</v>
      </c>
      <c r="D74" s="9" t="s">
        <v>39</v>
      </c>
      <c r="E74" s="15">
        <v>2</v>
      </c>
      <c r="F74" s="9"/>
      <c r="G74" s="23">
        <f t="shared" si="1"/>
        <v>0</v>
      </c>
    </row>
    <row r="75" spans="1:7" ht="26.15" customHeight="1" x14ac:dyDescent="0.35">
      <c r="A75" s="6">
        <v>68</v>
      </c>
      <c r="B75" s="27" t="s">
        <v>30</v>
      </c>
      <c r="C75" s="21" t="s">
        <v>178</v>
      </c>
      <c r="D75" s="9" t="s">
        <v>39</v>
      </c>
      <c r="E75" s="15">
        <v>2</v>
      </c>
      <c r="F75" s="9"/>
      <c r="G75" s="23">
        <f t="shared" si="1"/>
        <v>0</v>
      </c>
    </row>
    <row r="76" spans="1:7" ht="26.15" customHeight="1" x14ac:dyDescent="0.35">
      <c r="A76" s="6">
        <v>69</v>
      </c>
      <c r="B76" s="27"/>
      <c r="C76" s="21" t="s">
        <v>179</v>
      </c>
      <c r="D76" s="9" t="s">
        <v>39</v>
      </c>
      <c r="E76" s="15">
        <v>2</v>
      </c>
      <c r="F76" s="9"/>
      <c r="G76" s="23">
        <f t="shared" si="1"/>
        <v>0</v>
      </c>
    </row>
    <row r="77" spans="1:7" ht="26.15" customHeight="1" x14ac:dyDescent="0.35">
      <c r="A77" s="6">
        <v>70</v>
      </c>
      <c r="B77" s="27" t="s">
        <v>31</v>
      </c>
      <c r="C77" s="21" t="s">
        <v>178</v>
      </c>
      <c r="D77" s="9" t="s">
        <v>39</v>
      </c>
      <c r="E77" s="15">
        <v>2</v>
      </c>
      <c r="F77" s="9"/>
      <c r="G77" s="23">
        <f t="shared" si="1"/>
        <v>0</v>
      </c>
    </row>
    <row r="78" spans="1:7" ht="26.15" customHeight="1" x14ac:dyDescent="0.35">
      <c r="A78" s="6">
        <v>71</v>
      </c>
      <c r="B78" s="27"/>
      <c r="C78" s="21" t="s">
        <v>179</v>
      </c>
      <c r="D78" s="9" t="s">
        <v>39</v>
      </c>
      <c r="E78" s="15">
        <v>2</v>
      </c>
      <c r="F78" s="9"/>
      <c r="G78" s="23">
        <f t="shared" si="1"/>
        <v>0</v>
      </c>
    </row>
    <row r="79" spans="1:7" ht="26.15" customHeight="1" x14ac:dyDescent="0.35">
      <c r="A79" s="6">
        <v>72</v>
      </c>
      <c r="B79" s="27" t="s">
        <v>32</v>
      </c>
      <c r="C79" s="21" t="s">
        <v>178</v>
      </c>
      <c r="D79" s="9" t="s">
        <v>39</v>
      </c>
      <c r="E79" s="15">
        <v>2</v>
      </c>
      <c r="F79" s="9"/>
      <c r="G79" s="23">
        <f t="shared" si="1"/>
        <v>0</v>
      </c>
    </row>
    <row r="80" spans="1:7" ht="25.9" customHeight="1" x14ac:dyDescent="0.35">
      <c r="A80" s="6">
        <v>73</v>
      </c>
      <c r="B80" s="27"/>
      <c r="C80" s="21" t="s">
        <v>179</v>
      </c>
      <c r="D80" s="9" t="s">
        <v>39</v>
      </c>
      <c r="E80" s="15">
        <v>2</v>
      </c>
      <c r="F80" s="9"/>
      <c r="G80" s="23">
        <f t="shared" si="1"/>
        <v>0</v>
      </c>
    </row>
    <row r="81" spans="1:7" ht="26.15" customHeight="1" x14ac:dyDescent="0.35">
      <c r="A81" s="6">
        <v>74</v>
      </c>
      <c r="B81" s="27" t="s">
        <v>33</v>
      </c>
      <c r="C81" s="21" t="s">
        <v>178</v>
      </c>
      <c r="D81" s="9" t="s">
        <v>39</v>
      </c>
      <c r="E81" s="15">
        <v>2</v>
      </c>
      <c r="F81" s="9"/>
      <c r="G81" s="23">
        <f t="shared" si="1"/>
        <v>0</v>
      </c>
    </row>
    <row r="82" spans="1:7" ht="26.15" customHeight="1" x14ac:dyDescent="0.35">
      <c r="A82" s="6">
        <v>75</v>
      </c>
      <c r="B82" s="27"/>
      <c r="C82" s="21" t="s">
        <v>179</v>
      </c>
      <c r="D82" s="9" t="s">
        <v>39</v>
      </c>
      <c r="E82" s="15">
        <v>2</v>
      </c>
      <c r="F82" s="9"/>
      <c r="G82" s="23">
        <f t="shared" si="1"/>
        <v>0</v>
      </c>
    </row>
    <row r="83" spans="1:7" ht="26.15" customHeight="1" x14ac:dyDescent="0.35">
      <c r="A83" s="6">
        <v>76</v>
      </c>
      <c r="B83" s="27" t="s">
        <v>34</v>
      </c>
      <c r="C83" s="21" t="s">
        <v>178</v>
      </c>
      <c r="D83" s="9" t="s">
        <v>39</v>
      </c>
      <c r="E83" s="15">
        <v>2</v>
      </c>
      <c r="F83" s="9"/>
      <c r="G83" s="23">
        <f t="shared" si="1"/>
        <v>0</v>
      </c>
    </row>
    <row r="84" spans="1:7" ht="26.15" customHeight="1" x14ac:dyDescent="0.35">
      <c r="A84" s="6">
        <v>77</v>
      </c>
      <c r="B84" s="27"/>
      <c r="C84" s="21" t="s">
        <v>179</v>
      </c>
      <c r="D84" s="9" t="s">
        <v>39</v>
      </c>
      <c r="E84" s="15">
        <v>2</v>
      </c>
      <c r="F84" s="9"/>
      <c r="G84" s="23">
        <f t="shared" si="1"/>
        <v>0</v>
      </c>
    </row>
    <row r="85" spans="1:7" ht="26.15" customHeight="1" x14ac:dyDescent="0.35">
      <c r="A85" s="6">
        <v>78</v>
      </c>
      <c r="B85" s="27" t="s">
        <v>35</v>
      </c>
      <c r="C85" s="21" t="s">
        <v>178</v>
      </c>
      <c r="D85" s="9" t="s">
        <v>39</v>
      </c>
      <c r="E85" s="15">
        <v>2</v>
      </c>
      <c r="F85" s="9"/>
      <c r="G85" s="23">
        <f t="shared" si="1"/>
        <v>0</v>
      </c>
    </row>
    <row r="86" spans="1:7" ht="26.15" customHeight="1" x14ac:dyDescent="0.35">
      <c r="A86" s="6">
        <v>79</v>
      </c>
      <c r="B86" s="27"/>
      <c r="C86" s="21" t="s">
        <v>179</v>
      </c>
      <c r="D86" s="9" t="s">
        <v>39</v>
      </c>
      <c r="E86" s="15">
        <v>2</v>
      </c>
      <c r="F86" s="9"/>
      <c r="G86" s="23">
        <f t="shared" si="1"/>
        <v>0</v>
      </c>
    </row>
    <row r="87" spans="1:7" ht="26.15" customHeight="1" x14ac:dyDescent="0.35">
      <c r="A87" s="6">
        <v>80</v>
      </c>
      <c r="B87" s="27" t="s">
        <v>36</v>
      </c>
      <c r="C87" s="21" t="s">
        <v>178</v>
      </c>
      <c r="D87" s="9" t="s">
        <v>39</v>
      </c>
      <c r="E87" s="15">
        <v>2</v>
      </c>
      <c r="F87" s="9"/>
      <c r="G87" s="23">
        <f t="shared" si="1"/>
        <v>0</v>
      </c>
    </row>
    <row r="88" spans="1:7" ht="26.15" customHeight="1" x14ac:dyDescent="0.35">
      <c r="A88" s="6">
        <v>81</v>
      </c>
      <c r="B88" s="27"/>
      <c r="C88" s="21" t="s">
        <v>179</v>
      </c>
      <c r="D88" s="9" t="s">
        <v>39</v>
      </c>
      <c r="E88" s="15">
        <v>2</v>
      </c>
      <c r="F88" s="9"/>
      <c r="G88" s="23">
        <f t="shared" si="1"/>
        <v>0</v>
      </c>
    </row>
    <row r="89" spans="1:7" ht="26.15" customHeight="1" x14ac:dyDescent="0.35">
      <c r="A89" s="6">
        <v>82</v>
      </c>
      <c r="B89" s="27" t="s">
        <v>37</v>
      </c>
      <c r="C89" s="21" t="s">
        <v>178</v>
      </c>
      <c r="D89" s="9" t="s">
        <v>39</v>
      </c>
      <c r="E89" s="15">
        <v>2</v>
      </c>
      <c r="F89" s="9"/>
      <c r="G89" s="23">
        <f t="shared" si="1"/>
        <v>0</v>
      </c>
    </row>
    <row r="90" spans="1:7" ht="26.15" customHeight="1" x14ac:dyDescent="0.35">
      <c r="A90" s="6">
        <v>83</v>
      </c>
      <c r="B90" s="27"/>
      <c r="C90" s="21" t="s">
        <v>179</v>
      </c>
      <c r="D90" s="9" t="s">
        <v>39</v>
      </c>
      <c r="E90" s="15">
        <v>2</v>
      </c>
      <c r="F90" s="9"/>
      <c r="G90" s="23">
        <f t="shared" si="1"/>
        <v>0</v>
      </c>
    </row>
    <row r="91" spans="1:7" ht="25" customHeight="1" x14ac:dyDescent="0.35">
      <c r="A91" s="12">
        <v>84</v>
      </c>
      <c r="B91" s="8" t="s">
        <v>38</v>
      </c>
      <c r="C91" s="8"/>
      <c r="D91" s="8" t="s">
        <v>39</v>
      </c>
      <c r="E91" s="16">
        <v>2</v>
      </c>
      <c r="F91" s="8"/>
      <c r="G91" s="23">
        <f t="shared" si="1"/>
        <v>0</v>
      </c>
    </row>
    <row r="92" spans="1:7" ht="25" customHeight="1" x14ac:dyDescent="0.35">
      <c r="A92" s="12">
        <v>85</v>
      </c>
      <c r="B92" s="8" t="s">
        <v>40</v>
      </c>
      <c r="C92" s="8"/>
      <c r="D92" s="8" t="s">
        <v>39</v>
      </c>
      <c r="E92" s="16">
        <v>2</v>
      </c>
      <c r="F92" s="8"/>
      <c r="G92" s="23">
        <f t="shared" si="1"/>
        <v>0</v>
      </c>
    </row>
    <row r="93" spans="1:7" ht="25" customHeight="1" x14ac:dyDescent="0.35">
      <c r="A93" s="12">
        <v>86</v>
      </c>
      <c r="B93" s="8" t="s">
        <v>41</v>
      </c>
      <c r="C93" s="8"/>
      <c r="D93" s="8" t="s">
        <v>39</v>
      </c>
      <c r="E93" s="16">
        <v>6</v>
      </c>
      <c r="F93" s="8"/>
      <c r="G93" s="23">
        <f t="shared" si="1"/>
        <v>0</v>
      </c>
    </row>
    <row r="94" spans="1:7" ht="25" customHeight="1" x14ac:dyDescent="0.35">
      <c r="A94" s="12">
        <v>87</v>
      </c>
      <c r="B94" s="8" t="s">
        <v>42</v>
      </c>
      <c r="C94" s="8"/>
      <c r="D94" s="8" t="s">
        <v>39</v>
      </c>
      <c r="E94" s="16">
        <v>14</v>
      </c>
      <c r="F94" s="8"/>
      <c r="G94" s="23">
        <f t="shared" si="1"/>
        <v>0</v>
      </c>
    </row>
    <row r="95" spans="1:7" ht="25" customHeight="1" x14ac:dyDescent="0.35">
      <c r="A95" s="12">
        <v>88</v>
      </c>
      <c r="B95" s="8" t="s">
        <v>43</v>
      </c>
      <c r="C95" s="8"/>
      <c r="D95" s="8" t="s">
        <v>39</v>
      </c>
      <c r="E95" s="16">
        <v>4</v>
      </c>
      <c r="F95" s="8"/>
      <c r="G95" s="23">
        <f t="shared" si="1"/>
        <v>0</v>
      </c>
    </row>
    <row r="96" spans="1:7" ht="25" customHeight="1" x14ac:dyDescent="0.35">
      <c r="A96" s="12">
        <v>89</v>
      </c>
      <c r="B96" s="8" t="s">
        <v>44</v>
      </c>
      <c r="C96" s="8"/>
      <c r="D96" s="8" t="s">
        <v>39</v>
      </c>
      <c r="E96" s="16">
        <v>2</v>
      </c>
      <c r="F96" s="8"/>
      <c r="G96" s="23">
        <f t="shared" si="1"/>
        <v>0</v>
      </c>
    </row>
    <row r="97" spans="1:7" ht="25" customHeight="1" x14ac:dyDescent="0.35">
      <c r="A97" s="12">
        <v>90</v>
      </c>
      <c r="B97" s="8" t="s">
        <v>45</v>
      </c>
      <c r="C97" s="8"/>
      <c r="D97" s="8" t="s">
        <v>39</v>
      </c>
      <c r="E97" s="16">
        <v>4</v>
      </c>
      <c r="F97" s="8"/>
      <c r="G97" s="23">
        <f t="shared" si="1"/>
        <v>0</v>
      </c>
    </row>
    <row r="98" spans="1:7" ht="25" customHeight="1" x14ac:dyDescent="0.35">
      <c r="A98" s="12">
        <v>91</v>
      </c>
      <c r="B98" s="8" t="s">
        <v>46</v>
      </c>
      <c r="C98" s="8"/>
      <c r="D98" s="8" t="s">
        <v>39</v>
      </c>
      <c r="E98" s="16">
        <v>2</v>
      </c>
      <c r="F98" s="8"/>
      <c r="G98" s="23">
        <f t="shared" si="1"/>
        <v>0</v>
      </c>
    </row>
    <row r="99" spans="1:7" ht="28" customHeight="1" x14ac:dyDescent="0.35">
      <c r="A99" s="6">
        <v>92</v>
      </c>
      <c r="B99" s="9" t="s">
        <v>47</v>
      </c>
      <c r="C99" s="9"/>
      <c r="D99" s="9" t="s">
        <v>39</v>
      </c>
      <c r="E99" s="15">
        <v>2</v>
      </c>
      <c r="F99" s="9"/>
      <c r="G99" s="23">
        <f t="shared" si="1"/>
        <v>0</v>
      </c>
    </row>
    <row r="100" spans="1:7" ht="28" customHeight="1" x14ac:dyDescent="0.35">
      <c r="A100" s="6">
        <v>93</v>
      </c>
      <c r="B100" s="9" t="s">
        <v>48</v>
      </c>
      <c r="C100" s="9"/>
      <c r="D100" s="9" t="s">
        <v>39</v>
      </c>
      <c r="E100" s="15">
        <v>3</v>
      </c>
      <c r="F100" s="9"/>
      <c r="G100" s="23">
        <f t="shared" si="1"/>
        <v>0</v>
      </c>
    </row>
    <row r="101" spans="1:7" ht="28" customHeight="1" x14ac:dyDescent="0.35">
      <c r="A101" s="6">
        <v>94</v>
      </c>
      <c r="B101" s="9" t="s">
        <v>49</v>
      </c>
      <c r="C101" s="9"/>
      <c r="D101" s="9" t="s">
        <v>39</v>
      </c>
      <c r="E101" s="15">
        <v>5</v>
      </c>
      <c r="F101" s="9"/>
      <c r="G101" s="23">
        <f t="shared" si="1"/>
        <v>0</v>
      </c>
    </row>
    <row r="102" spans="1:7" ht="28" customHeight="1" x14ac:dyDescent="0.35">
      <c r="A102" s="6">
        <v>95</v>
      </c>
      <c r="B102" s="9" t="s">
        <v>50</v>
      </c>
      <c r="C102" s="9"/>
      <c r="D102" s="9" t="s">
        <v>39</v>
      </c>
      <c r="E102" s="15">
        <v>5</v>
      </c>
      <c r="F102" s="9"/>
      <c r="G102" s="23">
        <f t="shared" si="1"/>
        <v>0</v>
      </c>
    </row>
    <row r="103" spans="1:7" ht="28" customHeight="1" x14ac:dyDescent="0.35">
      <c r="A103" s="6">
        <v>96</v>
      </c>
      <c r="B103" s="9" t="s">
        <v>51</v>
      </c>
      <c r="C103" s="9"/>
      <c r="D103" s="9" t="s">
        <v>39</v>
      </c>
      <c r="E103" s="15">
        <v>2</v>
      </c>
      <c r="F103" s="9"/>
      <c r="G103" s="23">
        <f t="shared" si="1"/>
        <v>0</v>
      </c>
    </row>
    <row r="104" spans="1:7" ht="28" customHeight="1" x14ac:dyDescent="0.35">
      <c r="A104" s="6">
        <v>97</v>
      </c>
      <c r="B104" s="9" t="s">
        <v>52</v>
      </c>
      <c r="C104" s="9"/>
      <c r="D104" s="9" t="s">
        <v>39</v>
      </c>
      <c r="E104" s="15">
        <v>2</v>
      </c>
      <c r="F104" s="9"/>
      <c r="G104" s="23">
        <f t="shared" si="1"/>
        <v>0</v>
      </c>
    </row>
    <row r="105" spans="1:7" ht="28" customHeight="1" x14ac:dyDescent="0.35">
      <c r="A105" s="6">
        <v>98</v>
      </c>
      <c r="B105" s="9" t="s">
        <v>53</v>
      </c>
      <c r="C105" s="9"/>
      <c r="D105" s="9" t="s">
        <v>39</v>
      </c>
      <c r="E105" s="15">
        <v>1</v>
      </c>
      <c r="F105" s="9"/>
      <c r="G105" s="23">
        <f t="shared" si="1"/>
        <v>0</v>
      </c>
    </row>
    <row r="106" spans="1:7" ht="28" customHeight="1" x14ac:dyDescent="0.35">
      <c r="A106" s="6">
        <v>99</v>
      </c>
      <c r="B106" s="9" t="s">
        <v>54</v>
      </c>
      <c r="C106" s="9"/>
      <c r="D106" s="9" t="s">
        <v>39</v>
      </c>
      <c r="E106" s="15">
        <v>2</v>
      </c>
      <c r="F106" s="9"/>
      <c r="G106" s="23">
        <f t="shared" si="1"/>
        <v>0</v>
      </c>
    </row>
    <row r="107" spans="1:7" s="2" customFormat="1" ht="30" customHeight="1" x14ac:dyDescent="0.35">
      <c r="A107" s="12">
        <v>100</v>
      </c>
      <c r="B107" s="8" t="s">
        <v>55</v>
      </c>
      <c r="C107" s="3"/>
      <c r="D107" s="8" t="s">
        <v>39</v>
      </c>
      <c r="E107" s="16">
        <v>3</v>
      </c>
      <c r="F107" s="3"/>
      <c r="G107" s="23">
        <f t="shared" si="1"/>
        <v>0</v>
      </c>
    </row>
    <row r="108" spans="1:7" ht="35.25" customHeight="1" x14ac:dyDescent="0.35">
      <c r="A108" s="12">
        <v>101</v>
      </c>
      <c r="B108" s="8" t="s">
        <v>56</v>
      </c>
      <c r="C108" s="8"/>
      <c r="D108" s="8" t="s">
        <v>39</v>
      </c>
      <c r="E108" s="16">
        <v>4</v>
      </c>
      <c r="F108" s="8"/>
      <c r="G108" s="23">
        <f t="shared" si="1"/>
        <v>0</v>
      </c>
    </row>
    <row r="109" spans="1:7" ht="35.25" customHeight="1" x14ac:dyDescent="0.35">
      <c r="A109" s="12">
        <v>102</v>
      </c>
      <c r="B109" s="8" t="s">
        <v>57</v>
      </c>
      <c r="C109" s="8"/>
      <c r="D109" s="8" t="s">
        <v>39</v>
      </c>
      <c r="E109" s="16">
        <v>7</v>
      </c>
      <c r="F109" s="8"/>
      <c r="G109" s="23">
        <f t="shared" si="1"/>
        <v>0</v>
      </c>
    </row>
    <row r="110" spans="1:7" ht="35.25" customHeight="1" x14ac:dyDescent="0.35">
      <c r="A110" s="12">
        <v>103</v>
      </c>
      <c r="B110" s="8" t="s">
        <v>58</v>
      </c>
      <c r="C110" s="8"/>
      <c r="D110" s="8" t="s">
        <v>39</v>
      </c>
      <c r="E110" s="16">
        <v>3</v>
      </c>
      <c r="F110" s="8"/>
      <c r="G110" s="23">
        <f t="shared" si="1"/>
        <v>0</v>
      </c>
    </row>
    <row r="111" spans="1:7" ht="35.25" customHeight="1" x14ac:dyDescent="0.35">
      <c r="A111" s="12">
        <v>104</v>
      </c>
      <c r="B111" s="8" t="s">
        <v>59</v>
      </c>
      <c r="C111" s="8"/>
      <c r="D111" s="8" t="s">
        <v>39</v>
      </c>
      <c r="E111" s="16">
        <v>3</v>
      </c>
      <c r="F111" s="8"/>
      <c r="G111" s="23">
        <f t="shared" si="1"/>
        <v>0</v>
      </c>
    </row>
    <row r="112" spans="1:7" ht="35.25" customHeight="1" x14ac:dyDescent="0.35">
      <c r="A112" s="6">
        <v>105</v>
      </c>
      <c r="B112" s="9" t="s">
        <v>60</v>
      </c>
      <c r="C112" s="9"/>
      <c r="D112" s="9" t="s">
        <v>39</v>
      </c>
      <c r="E112" s="15">
        <v>1</v>
      </c>
      <c r="F112" s="9"/>
      <c r="G112" s="23">
        <f t="shared" si="1"/>
        <v>0</v>
      </c>
    </row>
    <row r="113" spans="1:7" ht="35.25" customHeight="1" x14ac:dyDescent="0.35">
      <c r="A113" s="6">
        <v>106</v>
      </c>
      <c r="B113" s="9" t="s">
        <v>61</v>
      </c>
      <c r="C113" s="9"/>
      <c r="D113" s="9" t="s">
        <v>39</v>
      </c>
      <c r="E113" s="15">
        <v>1</v>
      </c>
      <c r="F113" s="9"/>
      <c r="G113" s="23">
        <f t="shared" si="1"/>
        <v>0</v>
      </c>
    </row>
    <row r="114" spans="1:7" ht="35.25" customHeight="1" x14ac:dyDescent="0.35">
      <c r="A114" s="6">
        <v>107</v>
      </c>
      <c r="B114" s="9" t="s">
        <v>62</v>
      </c>
      <c r="C114" s="9"/>
      <c r="D114" s="9" t="s">
        <v>39</v>
      </c>
      <c r="E114" s="15">
        <v>1</v>
      </c>
      <c r="F114" s="9"/>
      <c r="G114" s="23">
        <f t="shared" si="1"/>
        <v>0</v>
      </c>
    </row>
    <row r="115" spans="1:7" ht="35.25" customHeight="1" x14ac:dyDescent="0.35">
      <c r="A115" s="6">
        <v>108</v>
      </c>
      <c r="B115" s="9" t="s">
        <v>63</v>
      </c>
      <c r="C115" s="9"/>
      <c r="D115" s="9" t="s">
        <v>39</v>
      </c>
      <c r="E115" s="15">
        <v>1</v>
      </c>
      <c r="F115" s="9"/>
      <c r="G115" s="23">
        <f t="shared" si="1"/>
        <v>0</v>
      </c>
    </row>
    <row r="116" spans="1:7" ht="35.25" customHeight="1" x14ac:dyDescent="0.35">
      <c r="A116" s="6">
        <v>109</v>
      </c>
      <c r="B116" s="9" t="s">
        <v>64</v>
      </c>
      <c r="C116" s="9"/>
      <c r="D116" s="9" t="s">
        <v>39</v>
      </c>
      <c r="E116" s="15">
        <v>1</v>
      </c>
      <c r="F116" s="9"/>
      <c r="G116" s="23">
        <f t="shared" si="1"/>
        <v>0</v>
      </c>
    </row>
    <row r="117" spans="1:7" ht="27" customHeight="1" x14ac:dyDescent="0.35">
      <c r="A117" s="12">
        <v>110</v>
      </c>
      <c r="B117" s="8" t="s">
        <v>160</v>
      </c>
      <c r="C117" s="8"/>
      <c r="D117" s="8" t="s">
        <v>65</v>
      </c>
      <c r="E117" s="16">
        <v>14</v>
      </c>
      <c r="F117" s="8"/>
      <c r="G117" s="23">
        <f t="shared" si="1"/>
        <v>0</v>
      </c>
    </row>
    <row r="118" spans="1:7" ht="27" customHeight="1" x14ac:dyDescent="0.35">
      <c r="A118" s="12">
        <v>111</v>
      </c>
      <c r="B118" s="11" t="s">
        <v>161</v>
      </c>
      <c r="C118" s="8"/>
      <c r="D118" s="8" t="s">
        <v>65</v>
      </c>
      <c r="E118" s="16">
        <v>32</v>
      </c>
      <c r="F118" s="8"/>
      <c r="G118" s="23">
        <f t="shared" si="1"/>
        <v>0</v>
      </c>
    </row>
    <row r="119" spans="1:7" ht="27" customHeight="1" x14ac:dyDescent="0.35">
      <c r="A119" s="12">
        <v>112</v>
      </c>
      <c r="B119" s="11" t="s">
        <v>162</v>
      </c>
      <c r="C119" s="8"/>
      <c r="D119" s="8" t="s">
        <v>65</v>
      </c>
      <c r="E119" s="16">
        <v>30</v>
      </c>
      <c r="F119" s="8"/>
      <c r="G119" s="23">
        <f t="shared" si="1"/>
        <v>0</v>
      </c>
    </row>
    <row r="120" spans="1:7" ht="27" customHeight="1" x14ac:dyDescent="0.35">
      <c r="A120" s="12">
        <v>113</v>
      </c>
      <c r="B120" s="11" t="s">
        <v>163</v>
      </c>
      <c r="C120" s="8"/>
      <c r="D120" s="8" t="s">
        <v>65</v>
      </c>
      <c r="E120" s="16">
        <v>12</v>
      </c>
      <c r="F120" s="8"/>
      <c r="G120" s="23">
        <f t="shared" si="1"/>
        <v>0</v>
      </c>
    </row>
    <row r="121" spans="1:7" ht="27" customHeight="1" x14ac:dyDescent="0.35">
      <c r="A121" s="12">
        <v>114</v>
      </c>
      <c r="B121" s="11" t="s">
        <v>164</v>
      </c>
      <c r="C121" s="8"/>
      <c r="D121" s="8" t="s">
        <v>65</v>
      </c>
      <c r="E121" s="16">
        <v>1</v>
      </c>
      <c r="F121" s="8"/>
      <c r="G121" s="23">
        <f t="shared" si="1"/>
        <v>0</v>
      </c>
    </row>
    <row r="122" spans="1:7" ht="27" customHeight="1" x14ac:dyDescent="0.35">
      <c r="A122" s="12">
        <v>115</v>
      </c>
      <c r="B122" s="11" t="s">
        <v>165</v>
      </c>
      <c r="C122" s="8"/>
      <c r="D122" s="8" t="s">
        <v>65</v>
      </c>
      <c r="E122" s="16">
        <v>1</v>
      </c>
      <c r="F122" s="8"/>
      <c r="G122" s="23">
        <f t="shared" si="1"/>
        <v>0</v>
      </c>
    </row>
    <row r="123" spans="1:7" ht="27" customHeight="1" x14ac:dyDescent="0.35">
      <c r="A123" s="12">
        <v>116</v>
      </c>
      <c r="B123" s="11" t="s">
        <v>166</v>
      </c>
      <c r="C123" s="8"/>
      <c r="D123" s="8" t="s">
        <v>65</v>
      </c>
      <c r="E123" s="16">
        <v>1</v>
      </c>
      <c r="F123" s="8"/>
      <c r="G123" s="23">
        <f t="shared" si="1"/>
        <v>0</v>
      </c>
    </row>
    <row r="124" spans="1:7" ht="27" customHeight="1" x14ac:dyDescent="0.35">
      <c r="A124" s="12">
        <v>117</v>
      </c>
      <c r="B124" s="11" t="s">
        <v>167</v>
      </c>
      <c r="C124" s="8"/>
      <c r="D124" s="8" t="s">
        <v>65</v>
      </c>
      <c r="E124" s="16">
        <v>1</v>
      </c>
      <c r="F124" s="8"/>
      <c r="G124" s="23">
        <f t="shared" si="1"/>
        <v>0</v>
      </c>
    </row>
    <row r="125" spans="1:7" ht="27" customHeight="1" x14ac:dyDescent="0.35">
      <c r="A125" s="12">
        <v>118</v>
      </c>
      <c r="B125" s="11" t="s">
        <v>168</v>
      </c>
      <c r="C125" s="11"/>
      <c r="D125" s="11"/>
      <c r="E125" s="16">
        <v>1</v>
      </c>
      <c r="F125" s="11"/>
      <c r="G125" s="23">
        <f t="shared" si="1"/>
        <v>0</v>
      </c>
    </row>
    <row r="126" spans="1:7" ht="27" customHeight="1" x14ac:dyDescent="0.35">
      <c r="A126" s="6">
        <v>119</v>
      </c>
      <c r="B126" s="5" t="s">
        <v>66</v>
      </c>
      <c r="C126" s="5"/>
      <c r="D126" s="9" t="s">
        <v>67</v>
      </c>
      <c r="E126" s="15">
        <v>8000</v>
      </c>
      <c r="F126" s="5"/>
      <c r="G126" s="23">
        <f t="shared" si="1"/>
        <v>0</v>
      </c>
    </row>
    <row r="127" spans="1:7" ht="23.25" customHeight="1" x14ac:dyDescent="0.35">
      <c r="A127" s="6">
        <v>120</v>
      </c>
      <c r="B127" s="5" t="s">
        <v>68</v>
      </c>
      <c r="C127" s="5"/>
      <c r="D127" s="9" t="s">
        <v>67</v>
      </c>
      <c r="E127" s="15">
        <v>500</v>
      </c>
      <c r="F127" s="5"/>
      <c r="G127" s="23">
        <f t="shared" si="1"/>
        <v>0</v>
      </c>
    </row>
    <row r="128" spans="1:7" ht="23.25" customHeight="1" x14ac:dyDescent="0.35">
      <c r="A128" s="6">
        <v>121</v>
      </c>
      <c r="B128" s="5" t="s">
        <v>69</v>
      </c>
      <c r="C128" s="5"/>
      <c r="D128" s="9" t="s">
        <v>67</v>
      </c>
      <c r="E128" s="15">
        <v>500</v>
      </c>
      <c r="F128" s="5"/>
      <c r="G128" s="23">
        <f t="shared" si="1"/>
        <v>0</v>
      </c>
    </row>
    <row r="129" spans="1:7" ht="23.25" customHeight="1" x14ac:dyDescent="0.35">
      <c r="A129" s="6">
        <v>122</v>
      </c>
      <c r="B129" s="5" t="s">
        <v>70</v>
      </c>
      <c r="C129" s="5"/>
      <c r="D129" s="9" t="s">
        <v>67</v>
      </c>
      <c r="E129" s="15">
        <v>500</v>
      </c>
      <c r="F129" s="5"/>
      <c r="G129" s="23">
        <f t="shared" si="1"/>
        <v>0</v>
      </c>
    </row>
    <row r="130" spans="1:7" ht="26.25" customHeight="1" x14ac:dyDescent="0.35">
      <c r="A130" s="6">
        <v>123</v>
      </c>
      <c r="B130" s="5" t="s">
        <v>71</v>
      </c>
      <c r="C130" s="5"/>
      <c r="D130" s="9" t="s">
        <v>67</v>
      </c>
      <c r="E130" s="15">
        <v>125</v>
      </c>
      <c r="F130" s="5"/>
      <c r="G130" s="23">
        <f t="shared" si="1"/>
        <v>0</v>
      </c>
    </row>
    <row r="131" spans="1:7" ht="24" customHeight="1" x14ac:dyDescent="0.35">
      <c r="A131" s="6">
        <v>124</v>
      </c>
      <c r="B131" s="5" t="s">
        <v>72</v>
      </c>
      <c r="C131" s="5"/>
      <c r="D131" s="9" t="s">
        <v>67</v>
      </c>
      <c r="E131" s="15">
        <v>500</v>
      </c>
      <c r="F131" s="5"/>
      <c r="G131" s="23">
        <f t="shared" si="1"/>
        <v>0</v>
      </c>
    </row>
    <row r="132" spans="1:7" ht="26.25" customHeight="1" x14ac:dyDescent="0.35">
      <c r="A132" s="6">
        <v>125</v>
      </c>
      <c r="B132" s="5" t="s">
        <v>73</v>
      </c>
      <c r="C132" s="5"/>
      <c r="D132" s="9" t="s">
        <v>67</v>
      </c>
      <c r="E132" s="15">
        <v>125</v>
      </c>
      <c r="F132" s="5"/>
      <c r="G132" s="23">
        <f t="shared" si="1"/>
        <v>0</v>
      </c>
    </row>
    <row r="133" spans="1:7" ht="26.25" customHeight="1" x14ac:dyDescent="0.35">
      <c r="A133" s="6">
        <v>126</v>
      </c>
      <c r="B133" s="5" t="s">
        <v>74</v>
      </c>
      <c r="C133" s="5"/>
      <c r="D133" s="9" t="s">
        <v>67</v>
      </c>
      <c r="E133" s="15">
        <v>400</v>
      </c>
      <c r="F133" s="5"/>
      <c r="G133" s="23">
        <f t="shared" si="1"/>
        <v>0</v>
      </c>
    </row>
    <row r="134" spans="1:7" ht="38.25" customHeight="1" x14ac:dyDescent="0.35">
      <c r="A134" s="12">
        <v>127</v>
      </c>
      <c r="B134" s="4" t="s">
        <v>75</v>
      </c>
      <c r="C134" s="4"/>
      <c r="D134" s="8" t="s">
        <v>39</v>
      </c>
      <c r="E134" s="16">
        <v>1</v>
      </c>
      <c r="F134" s="4"/>
      <c r="G134" s="23">
        <f t="shared" si="1"/>
        <v>0</v>
      </c>
    </row>
    <row r="135" spans="1:7" ht="24.75" customHeight="1" x14ac:dyDescent="0.35">
      <c r="A135" s="12">
        <v>128</v>
      </c>
      <c r="B135" s="4" t="s">
        <v>76</v>
      </c>
      <c r="C135" s="4"/>
      <c r="D135" s="8" t="s">
        <v>39</v>
      </c>
      <c r="E135" s="16">
        <v>1</v>
      </c>
      <c r="F135" s="4"/>
      <c r="G135" s="23">
        <f t="shared" si="1"/>
        <v>0</v>
      </c>
    </row>
    <row r="136" spans="1:7" ht="27.75" customHeight="1" x14ac:dyDescent="0.35">
      <c r="A136" s="12">
        <v>129</v>
      </c>
      <c r="B136" s="4" t="s">
        <v>77</v>
      </c>
      <c r="C136" s="4"/>
      <c r="D136" s="8" t="s">
        <v>39</v>
      </c>
      <c r="E136" s="16">
        <v>1</v>
      </c>
      <c r="F136" s="4"/>
      <c r="G136" s="23">
        <f t="shared" si="1"/>
        <v>0</v>
      </c>
    </row>
    <row r="137" spans="1:7" ht="27.75" customHeight="1" x14ac:dyDescent="0.35">
      <c r="A137" s="12">
        <v>130</v>
      </c>
      <c r="B137" s="4" t="s">
        <v>78</v>
      </c>
      <c r="C137" s="4"/>
      <c r="D137" s="8" t="s">
        <v>39</v>
      </c>
      <c r="E137" s="16">
        <v>1</v>
      </c>
      <c r="F137" s="4"/>
      <c r="G137" s="23">
        <f t="shared" ref="G137:G188" si="2">SUM(E137*F137)</f>
        <v>0</v>
      </c>
    </row>
    <row r="138" spans="1:7" ht="27.75" customHeight="1" x14ac:dyDescent="0.35">
      <c r="A138" s="12">
        <v>131</v>
      </c>
      <c r="B138" s="4" t="s">
        <v>79</v>
      </c>
      <c r="C138" s="4"/>
      <c r="D138" s="8" t="s">
        <v>39</v>
      </c>
      <c r="E138" s="16">
        <v>1</v>
      </c>
      <c r="F138" s="4"/>
      <c r="G138" s="23">
        <f t="shared" si="2"/>
        <v>0</v>
      </c>
    </row>
    <row r="139" spans="1:7" ht="27.75" customHeight="1" x14ac:dyDescent="0.35">
      <c r="A139" s="12">
        <v>132</v>
      </c>
      <c r="B139" s="4" t="s">
        <v>80</v>
      </c>
      <c r="C139" s="4"/>
      <c r="D139" s="8" t="s">
        <v>39</v>
      </c>
      <c r="E139" s="16">
        <v>1</v>
      </c>
      <c r="F139" s="4"/>
      <c r="G139" s="23">
        <f t="shared" si="2"/>
        <v>0</v>
      </c>
    </row>
    <row r="140" spans="1:7" ht="27.75" customHeight="1" x14ac:dyDescent="0.35">
      <c r="A140" s="12">
        <v>133</v>
      </c>
      <c r="B140" s="4" t="s">
        <v>81</v>
      </c>
      <c r="C140" s="4"/>
      <c r="D140" s="8" t="s">
        <v>39</v>
      </c>
      <c r="E140" s="16">
        <v>1</v>
      </c>
      <c r="F140" s="4"/>
      <c r="G140" s="23">
        <f t="shared" si="2"/>
        <v>0</v>
      </c>
    </row>
    <row r="141" spans="1:7" ht="38.15" customHeight="1" x14ac:dyDescent="0.35">
      <c r="A141" s="6">
        <v>134</v>
      </c>
      <c r="B141" s="5" t="s">
        <v>82</v>
      </c>
      <c r="C141" s="5"/>
      <c r="D141" s="9" t="s">
        <v>14</v>
      </c>
      <c r="E141" s="15">
        <v>5</v>
      </c>
      <c r="F141" s="5"/>
      <c r="G141" s="23">
        <f t="shared" si="2"/>
        <v>0</v>
      </c>
    </row>
    <row r="142" spans="1:7" ht="38.15" customHeight="1" x14ac:dyDescent="0.35">
      <c r="A142" s="6">
        <v>135</v>
      </c>
      <c r="B142" s="5" t="s">
        <v>83</v>
      </c>
      <c r="C142" s="5"/>
      <c r="D142" s="9" t="s">
        <v>14</v>
      </c>
      <c r="E142" s="15">
        <v>5</v>
      </c>
      <c r="F142" s="5"/>
      <c r="G142" s="23">
        <f t="shared" si="2"/>
        <v>0</v>
      </c>
    </row>
    <row r="143" spans="1:7" ht="38.15" customHeight="1" x14ac:dyDescent="0.35">
      <c r="A143" s="6">
        <v>136</v>
      </c>
      <c r="B143" s="5" t="s">
        <v>84</v>
      </c>
      <c r="C143" s="5"/>
      <c r="D143" s="9" t="s">
        <v>14</v>
      </c>
      <c r="E143" s="15">
        <v>40</v>
      </c>
      <c r="F143" s="5"/>
      <c r="G143" s="23">
        <f t="shared" si="2"/>
        <v>0</v>
      </c>
    </row>
    <row r="144" spans="1:7" ht="38.15" customHeight="1" x14ac:dyDescent="0.35">
      <c r="A144" s="6">
        <v>137</v>
      </c>
      <c r="B144" s="5" t="s">
        <v>85</v>
      </c>
      <c r="C144" s="5"/>
      <c r="D144" s="9" t="s">
        <v>14</v>
      </c>
      <c r="E144" s="15">
        <v>40</v>
      </c>
      <c r="F144" s="5"/>
      <c r="G144" s="23">
        <f t="shared" si="2"/>
        <v>0</v>
      </c>
    </row>
    <row r="145" spans="1:7" ht="38.15" customHeight="1" x14ac:dyDescent="0.35">
      <c r="A145" s="6">
        <v>138</v>
      </c>
      <c r="B145" s="5" t="s">
        <v>86</v>
      </c>
      <c r="C145" s="5"/>
      <c r="D145" s="9" t="s">
        <v>14</v>
      </c>
      <c r="E145" s="15">
        <v>25</v>
      </c>
      <c r="F145" s="5"/>
      <c r="G145" s="23">
        <f t="shared" si="2"/>
        <v>0</v>
      </c>
    </row>
    <row r="146" spans="1:7" ht="38.15" customHeight="1" x14ac:dyDescent="0.35">
      <c r="A146" s="6">
        <v>139</v>
      </c>
      <c r="B146" s="5" t="s">
        <v>87</v>
      </c>
      <c r="C146" s="5"/>
      <c r="D146" s="9" t="s">
        <v>14</v>
      </c>
      <c r="E146" s="15">
        <v>40</v>
      </c>
      <c r="F146" s="5"/>
      <c r="G146" s="23">
        <f t="shared" si="2"/>
        <v>0</v>
      </c>
    </row>
    <row r="147" spans="1:7" ht="38.15" customHeight="1" x14ac:dyDescent="0.35">
      <c r="A147" s="6">
        <v>140</v>
      </c>
      <c r="B147" s="5" t="s">
        <v>88</v>
      </c>
      <c r="C147" s="5"/>
      <c r="D147" s="9" t="s">
        <v>14</v>
      </c>
      <c r="E147" s="15">
        <v>40</v>
      </c>
      <c r="F147" s="5"/>
      <c r="G147" s="23">
        <f t="shared" si="2"/>
        <v>0</v>
      </c>
    </row>
    <row r="148" spans="1:7" ht="38.15" customHeight="1" x14ac:dyDescent="0.35">
      <c r="A148" s="6">
        <v>141</v>
      </c>
      <c r="B148" s="5" t="s">
        <v>89</v>
      </c>
      <c r="C148" s="5"/>
      <c r="D148" s="9" t="s">
        <v>14</v>
      </c>
      <c r="E148" s="15">
        <v>40</v>
      </c>
      <c r="F148" s="5"/>
      <c r="G148" s="23">
        <f t="shared" si="2"/>
        <v>0</v>
      </c>
    </row>
    <row r="149" spans="1:7" ht="38.15" customHeight="1" x14ac:dyDescent="0.35">
      <c r="A149" s="6">
        <v>142</v>
      </c>
      <c r="B149" s="5" t="s">
        <v>90</v>
      </c>
      <c r="C149" s="5"/>
      <c r="D149" s="9" t="s">
        <v>14</v>
      </c>
      <c r="E149" s="15">
        <v>25</v>
      </c>
      <c r="F149" s="5"/>
      <c r="G149" s="23">
        <f t="shared" si="2"/>
        <v>0</v>
      </c>
    </row>
    <row r="150" spans="1:7" ht="38.15" customHeight="1" x14ac:dyDescent="0.35">
      <c r="A150" s="6">
        <v>143</v>
      </c>
      <c r="B150" s="5" t="s">
        <v>91</v>
      </c>
      <c r="C150" s="5"/>
      <c r="D150" s="9" t="s">
        <v>14</v>
      </c>
      <c r="E150" s="15">
        <v>10</v>
      </c>
      <c r="F150" s="5"/>
      <c r="G150" s="23">
        <f t="shared" si="2"/>
        <v>0</v>
      </c>
    </row>
    <row r="151" spans="1:7" ht="38.15" customHeight="1" x14ac:dyDescent="0.35">
      <c r="A151" s="6">
        <v>144</v>
      </c>
      <c r="B151" s="5" t="s">
        <v>92</v>
      </c>
      <c r="C151" s="5"/>
      <c r="D151" s="9" t="s">
        <v>14</v>
      </c>
      <c r="E151" s="15">
        <v>10</v>
      </c>
      <c r="F151" s="5"/>
      <c r="G151" s="23">
        <f t="shared" si="2"/>
        <v>0</v>
      </c>
    </row>
    <row r="152" spans="1:7" ht="36" customHeight="1" x14ac:dyDescent="0.35">
      <c r="A152" s="6">
        <v>145</v>
      </c>
      <c r="B152" s="5" t="s">
        <v>119</v>
      </c>
      <c r="C152" s="5"/>
      <c r="D152" s="9" t="s">
        <v>14</v>
      </c>
      <c r="E152" s="15">
        <v>10</v>
      </c>
      <c r="F152" s="5"/>
      <c r="G152" s="23">
        <f t="shared" si="2"/>
        <v>0</v>
      </c>
    </row>
    <row r="153" spans="1:7" ht="25" x14ac:dyDescent="0.35">
      <c r="A153" s="6">
        <v>146</v>
      </c>
      <c r="B153" s="5" t="s">
        <v>123</v>
      </c>
      <c r="C153" s="5"/>
      <c r="D153" s="9" t="s">
        <v>14</v>
      </c>
      <c r="E153" s="15">
        <v>5</v>
      </c>
      <c r="F153" s="5"/>
      <c r="G153" s="23">
        <f t="shared" si="2"/>
        <v>0</v>
      </c>
    </row>
    <row r="154" spans="1:7" ht="25" x14ac:dyDescent="0.35">
      <c r="A154" s="6">
        <v>147</v>
      </c>
      <c r="B154" s="5" t="s">
        <v>124</v>
      </c>
      <c r="C154" s="5"/>
      <c r="D154" s="9" t="s">
        <v>14</v>
      </c>
      <c r="E154" s="15">
        <v>5</v>
      </c>
      <c r="F154" s="5"/>
      <c r="G154" s="23">
        <f t="shared" si="2"/>
        <v>0</v>
      </c>
    </row>
    <row r="155" spans="1:7" ht="25" x14ac:dyDescent="0.35">
      <c r="A155" s="6">
        <v>148</v>
      </c>
      <c r="B155" s="5" t="s">
        <v>125</v>
      </c>
      <c r="C155" s="5"/>
      <c r="D155" s="9" t="s">
        <v>14</v>
      </c>
      <c r="E155" s="15">
        <v>5</v>
      </c>
      <c r="F155" s="5"/>
      <c r="G155" s="23">
        <f t="shared" si="2"/>
        <v>0</v>
      </c>
    </row>
    <row r="156" spans="1:7" ht="37.5" x14ac:dyDescent="0.35">
      <c r="A156" s="12">
        <v>149</v>
      </c>
      <c r="B156" s="4" t="s">
        <v>134</v>
      </c>
      <c r="C156" s="7"/>
      <c r="D156" s="7" t="s">
        <v>14</v>
      </c>
      <c r="E156" s="16">
        <v>2</v>
      </c>
      <c r="F156" s="7"/>
      <c r="G156" s="23">
        <f t="shared" si="2"/>
        <v>0</v>
      </c>
    </row>
    <row r="157" spans="1:7" ht="37.5" x14ac:dyDescent="0.35">
      <c r="A157" s="12">
        <v>150</v>
      </c>
      <c r="B157" s="4" t="s">
        <v>133</v>
      </c>
      <c r="C157" s="7"/>
      <c r="D157" s="7" t="s">
        <v>14</v>
      </c>
      <c r="E157" s="16">
        <v>2</v>
      </c>
      <c r="F157" s="7"/>
      <c r="G157" s="23">
        <f t="shared" si="2"/>
        <v>0</v>
      </c>
    </row>
    <row r="158" spans="1:7" ht="37.5" x14ac:dyDescent="0.35">
      <c r="A158" s="12">
        <v>151</v>
      </c>
      <c r="B158" s="4" t="s">
        <v>135</v>
      </c>
      <c r="C158" s="7"/>
      <c r="D158" s="7" t="s">
        <v>14</v>
      </c>
      <c r="E158" s="16">
        <v>2</v>
      </c>
      <c r="F158" s="7"/>
      <c r="G158" s="23">
        <f t="shared" si="2"/>
        <v>0</v>
      </c>
    </row>
    <row r="159" spans="1:7" ht="37.5" x14ac:dyDescent="0.35">
      <c r="A159" s="12">
        <v>152</v>
      </c>
      <c r="B159" s="4" t="s">
        <v>136</v>
      </c>
      <c r="C159" s="7"/>
      <c r="D159" s="7" t="s">
        <v>14</v>
      </c>
      <c r="E159" s="16">
        <v>10</v>
      </c>
      <c r="F159" s="7"/>
      <c r="G159" s="23">
        <f t="shared" si="2"/>
        <v>0</v>
      </c>
    </row>
    <row r="160" spans="1:7" ht="37.5" x14ac:dyDescent="0.35">
      <c r="A160" s="12">
        <v>153</v>
      </c>
      <c r="B160" s="4" t="s">
        <v>137</v>
      </c>
      <c r="C160" s="7"/>
      <c r="D160" s="7" t="s">
        <v>14</v>
      </c>
      <c r="E160" s="16">
        <v>10</v>
      </c>
      <c r="F160" s="7"/>
      <c r="G160" s="23">
        <f t="shared" si="2"/>
        <v>0</v>
      </c>
    </row>
    <row r="161" spans="1:7" ht="37.5" x14ac:dyDescent="0.35">
      <c r="A161" s="12">
        <v>154</v>
      </c>
      <c r="B161" s="4" t="s">
        <v>138</v>
      </c>
      <c r="C161" s="7"/>
      <c r="D161" s="7" t="s">
        <v>14</v>
      </c>
      <c r="E161" s="16">
        <v>10</v>
      </c>
      <c r="F161" s="7"/>
      <c r="G161" s="23">
        <f t="shared" si="2"/>
        <v>0</v>
      </c>
    </row>
    <row r="162" spans="1:7" ht="37.5" x14ac:dyDescent="0.35">
      <c r="A162" s="12">
        <v>155</v>
      </c>
      <c r="B162" s="4" t="s">
        <v>139</v>
      </c>
      <c r="C162" s="7"/>
      <c r="D162" s="7" t="s">
        <v>14</v>
      </c>
      <c r="E162" s="16">
        <v>10</v>
      </c>
      <c r="F162" s="7"/>
      <c r="G162" s="23">
        <f t="shared" si="2"/>
        <v>0</v>
      </c>
    </row>
    <row r="163" spans="1:7" ht="37.5" x14ac:dyDescent="0.35">
      <c r="A163" s="12">
        <v>156</v>
      </c>
      <c r="B163" s="4" t="s">
        <v>140</v>
      </c>
      <c r="C163" s="7"/>
      <c r="D163" s="7" t="s">
        <v>14</v>
      </c>
      <c r="E163" s="16">
        <v>10</v>
      </c>
      <c r="F163" s="7"/>
      <c r="G163" s="23">
        <f t="shared" si="2"/>
        <v>0</v>
      </c>
    </row>
    <row r="164" spans="1:7" x14ac:dyDescent="0.35">
      <c r="A164" s="6">
        <v>157</v>
      </c>
      <c r="B164" s="5" t="s">
        <v>141</v>
      </c>
      <c r="C164" s="5"/>
      <c r="D164" s="10" t="s">
        <v>142</v>
      </c>
      <c r="E164" s="15">
        <v>150</v>
      </c>
      <c r="F164" s="5"/>
      <c r="G164" s="23">
        <f t="shared" si="2"/>
        <v>0</v>
      </c>
    </row>
    <row r="165" spans="1:7" x14ac:dyDescent="0.35">
      <c r="A165" s="6">
        <v>158</v>
      </c>
      <c r="B165" s="5" t="s">
        <v>143</v>
      </c>
      <c r="C165" s="5"/>
      <c r="D165" s="10" t="s">
        <v>142</v>
      </c>
      <c r="E165" s="15">
        <v>150</v>
      </c>
      <c r="F165" s="5"/>
      <c r="G165" s="23">
        <f t="shared" si="2"/>
        <v>0</v>
      </c>
    </row>
    <row r="166" spans="1:7" ht="25" x14ac:dyDescent="0.35">
      <c r="A166" s="6">
        <v>159</v>
      </c>
      <c r="B166" s="5" t="s">
        <v>144</v>
      </c>
      <c r="C166" s="5"/>
      <c r="D166" s="10" t="s">
        <v>142</v>
      </c>
      <c r="E166" s="15">
        <v>150</v>
      </c>
      <c r="F166" s="5"/>
      <c r="G166" s="23">
        <f t="shared" si="2"/>
        <v>0</v>
      </c>
    </row>
    <row r="167" spans="1:7" x14ac:dyDescent="0.35">
      <c r="A167" s="6">
        <v>160</v>
      </c>
      <c r="B167" s="5" t="s">
        <v>145</v>
      </c>
      <c r="C167" s="5"/>
      <c r="D167" s="10" t="s">
        <v>142</v>
      </c>
      <c r="E167" s="15">
        <v>350</v>
      </c>
      <c r="F167" s="5"/>
      <c r="G167" s="23">
        <f t="shared" si="2"/>
        <v>0</v>
      </c>
    </row>
    <row r="168" spans="1:7" ht="25" x14ac:dyDescent="0.35">
      <c r="A168" s="6">
        <v>161</v>
      </c>
      <c r="B168" s="5" t="s">
        <v>146</v>
      </c>
      <c r="C168" s="5"/>
      <c r="D168" s="10" t="s">
        <v>142</v>
      </c>
      <c r="E168" s="15">
        <v>350</v>
      </c>
      <c r="F168" s="5"/>
      <c r="G168" s="23">
        <f t="shared" si="2"/>
        <v>0</v>
      </c>
    </row>
    <row r="169" spans="1:7" ht="25" x14ac:dyDescent="0.35">
      <c r="A169" s="6">
        <v>162</v>
      </c>
      <c r="B169" s="5" t="s">
        <v>147</v>
      </c>
      <c r="C169" s="5"/>
      <c r="D169" s="10" t="s">
        <v>142</v>
      </c>
      <c r="E169" s="15">
        <v>350</v>
      </c>
      <c r="F169" s="5"/>
      <c r="G169" s="23">
        <f t="shared" si="2"/>
        <v>0</v>
      </c>
    </row>
    <row r="170" spans="1:7" x14ac:dyDescent="0.35">
      <c r="A170" s="6">
        <v>163</v>
      </c>
      <c r="B170" s="5" t="s">
        <v>148</v>
      </c>
      <c r="C170" s="5"/>
      <c r="D170" s="10" t="s">
        <v>159</v>
      </c>
      <c r="E170" s="15">
        <v>350</v>
      </c>
      <c r="F170" s="5"/>
      <c r="G170" s="23">
        <f t="shared" si="2"/>
        <v>0</v>
      </c>
    </row>
    <row r="171" spans="1:7" ht="39.5" x14ac:dyDescent="0.35">
      <c r="A171" s="6">
        <v>164</v>
      </c>
      <c r="B171" s="5" t="s">
        <v>169</v>
      </c>
      <c r="C171" s="5"/>
      <c r="D171" s="14" t="s">
        <v>142</v>
      </c>
      <c r="E171" s="15">
        <v>100</v>
      </c>
      <c r="F171" s="5"/>
      <c r="G171" s="23">
        <f t="shared" si="2"/>
        <v>0</v>
      </c>
    </row>
    <row r="172" spans="1:7" ht="39.5" x14ac:dyDescent="0.35">
      <c r="A172" s="6">
        <v>165</v>
      </c>
      <c r="B172" s="5" t="s">
        <v>170</v>
      </c>
      <c r="C172" s="5"/>
      <c r="D172" s="14" t="s">
        <v>142</v>
      </c>
      <c r="E172" s="15">
        <v>100</v>
      </c>
      <c r="F172" s="5"/>
      <c r="G172" s="23">
        <f t="shared" si="2"/>
        <v>0</v>
      </c>
    </row>
    <row r="173" spans="1:7" ht="27" x14ac:dyDescent="0.35">
      <c r="A173" s="6">
        <v>166</v>
      </c>
      <c r="B173" s="5" t="s">
        <v>171</v>
      </c>
      <c r="C173" s="5"/>
      <c r="D173" s="14" t="s">
        <v>142</v>
      </c>
      <c r="E173" s="15">
        <v>100</v>
      </c>
      <c r="F173" s="5"/>
      <c r="G173" s="23">
        <f t="shared" si="2"/>
        <v>0</v>
      </c>
    </row>
    <row r="174" spans="1:7" x14ac:dyDescent="0.35">
      <c r="A174" s="6">
        <v>167</v>
      </c>
      <c r="B174" s="5" t="s">
        <v>149</v>
      </c>
      <c r="C174" s="5"/>
      <c r="D174" s="10" t="s">
        <v>142</v>
      </c>
      <c r="E174" s="15">
        <v>20</v>
      </c>
      <c r="F174" s="5"/>
      <c r="G174" s="23">
        <f t="shared" si="2"/>
        <v>0</v>
      </c>
    </row>
    <row r="175" spans="1:7" ht="25" x14ac:dyDescent="0.35">
      <c r="A175" s="6">
        <v>168</v>
      </c>
      <c r="B175" s="5" t="s">
        <v>150</v>
      </c>
      <c r="C175" s="5"/>
      <c r="D175" s="10" t="s">
        <v>67</v>
      </c>
      <c r="E175" s="15">
        <v>100</v>
      </c>
      <c r="F175" s="5"/>
      <c r="G175" s="23">
        <f t="shared" si="2"/>
        <v>0</v>
      </c>
    </row>
    <row r="176" spans="1:7" ht="25" x14ac:dyDescent="0.35">
      <c r="A176" s="12">
        <v>169</v>
      </c>
      <c r="B176" s="4" t="s">
        <v>153</v>
      </c>
      <c r="C176" s="7"/>
      <c r="D176" s="7" t="s">
        <v>158</v>
      </c>
      <c r="E176" s="16">
        <v>20</v>
      </c>
      <c r="F176" s="7"/>
      <c r="G176" s="23">
        <f t="shared" si="2"/>
        <v>0</v>
      </c>
    </row>
    <row r="177" spans="1:7" ht="25" x14ac:dyDescent="0.35">
      <c r="A177" s="12">
        <v>170</v>
      </c>
      <c r="B177" s="4" t="s">
        <v>152</v>
      </c>
      <c r="C177" s="7"/>
      <c r="D177" s="7" t="s">
        <v>158</v>
      </c>
      <c r="E177" s="16">
        <v>20</v>
      </c>
      <c r="F177" s="7"/>
      <c r="G177" s="23">
        <f t="shared" si="2"/>
        <v>0</v>
      </c>
    </row>
    <row r="178" spans="1:7" ht="25" x14ac:dyDescent="0.35">
      <c r="A178" s="12">
        <v>171</v>
      </c>
      <c r="B178" s="4" t="s">
        <v>151</v>
      </c>
      <c r="C178" s="7"/>
      <c r="D178" s="7" t="s">
        <v>158</v>
      </c>
      <c r="E178" s="16">
        <v>100</v>
      </c>
      <c r="F178" s="7"/>
      <c r="G178" s="23">
        <f t="shared" si="2"/>
        <v>0</v>
      </c>
    </row>
    <row r="179" spans="1:7" ht="25" x14ac:dyDescent="0.35">
      <c r="A179" s="12">
        <v>172</v>
      </c>
      <c r="B179" s="4" t="s">
        <v>154</v>
      </c>
      <c r="C179" s="7"/>
      <c r="D179" s="7" t="s">
        <v>158</v>
      </c>
      <c r="E179" s="16">
        <v>100</v>
      </c>
      <c r="F179" s="7"/>
      <c r="G179" s="23">
        <f t="shared" si="2"/>
        <v>0</v>
      </c>
    </row>
    <row r="180" spans="1:7" ht="25" x14ac:dyDescent="0.35">
      <c r="A180" s="12">
        <v>173</v>
      </c>
      <c r="B180" s="4" t="s">
        <v>155</v>
      </c>
      <c r="C180" s="7"/>
      <c r="D180" s="7" t="s">
        <v>158</v>
      </c>
      <c r="E180" s="16">
        <v>100</v>
      </c>
      <c r="F180" s="7"/>
      <c r="G180" s="23">
        <f t="shared" si="2"/>
        <v>0</v>
      </c>
    </row>
    <row r="181" spans="1:7" ht="25" x14ac:dyDescent="0.35">
      <c r="A181" s="12">
        <v>174</v>
      </c>
      <c r="B181" s="4" t="s">
        <v>156</v>
      </c>
      <c r="C181" s="7"/>
      <c r="D181" s="7" t="s">
        <v>158</v>
      </c>
      <c r="E181" s="16">
        <v>50</v>
      </c>
      <c r="F181" s="7"/>
      <c r="G181" s="23">
        <f t="shared" si="2"/>
        <v>0</v>
      </c>
    </row>
    <row r="182" spans="1:7" ht="25" x14ac:dyDescent="0.35">
      <c r="A182" s="12">
        <v>175</v>
      </c>
      <c r="B182" s="4" t="s">
        <v>157</v>
      </c>
      <c r="C182" s="7"/>
      <c r="D182" s="7" t="s">
        <v>158</v>
      </c>
      <c r="E182" s="16">
        <v>50</v>
      </c>
      <c r="F182" s="7"/>
      <c r="G182" s="23">
        <f t="shared" si="2"/>
        <v>0</v>
      </c>
    </row>
    <row r="183" spans="1:7" ht="25" x14ac:dyDescent="0.35">
      <c r="A183" s="6">
        <v>176</v>
      </c>
      <c r="B183" s="5" t="s">
        <v>180</v>
      </c>
      <c r="C183" s="21" t="s">
        <v>181</v>
      </c>
      <c r="D183" s="13" t="s">
        <v>39</v>
      </c>
      <c r="E183" s="15">
        <v>4</v>
      </c>
      <c r="F183" s="13"/>
      <c r="G183" s="23">
        <f t="shared" si="2"/>
        <v>0</v>
      </c>
    </row>
    <row r="184" spans="1:7" ht="25" x14ac:dyDescent="0.35">
      <c r="A184" s="6">
        <v>177</v>
      </c>
      <c r="B184" s="5" t="s">
        <v>182</v>
      </c>
      <c r="C184" s="21" t="s">
        <v>183</v>
      </c>
      <c r="D184" s="13" t="s">
        <v>39</v>
      </c>
      <c r="E184" s="21">
        <v>1</v>
      </c>
      <c r="F184" s="13"/>
      <c r="G184" s="23">
        <f t="shared" si="2"/>
        <v>0</v>
      </c>
    </row>
    <row r="185" spans="1:7" ht="25" x14ac:dyDescent="0.35">
      <c r="A185" s="6">
        <v>178</v>
      </c>
      <c r="B185" s="5" t="s">
        <v>184</v>
      </c>
      <c r="C185" s="21" t="s">
        <v>181</v>
      </c>
      <c r="D185" s="13" t="s">
        <v>39</v>
      </c>
      <c r="E185" s="21">
        <v>4</v>
      </c>
      <c r="F185" s="13"/>
      <c r="G185" s="23">
        <f t="shared" si="2"/>
        <v>0</v>
      </c>
    </row>
    <row r="186" spans="1:7" ht="25" x14ac:dyDescent="0.35">
      <c r="A186" s="6">
        <v>179</v>
      </c>
      <c r="B186" s="5" t="s">
        <v>185</v>
      </c>
      <c r="C186" s="21" t="s">
        <v>183</v>
      </c>
      <c r="D186" s="13" t="s">
        <v>39</v>
      </c>
      <c r="E186" s="21">
        <v>1</v>
      </c>
      <c r="F186" s="13"/>
      <c r="G186" s="23">
        <f t="shared" si="2"/>
        <v>0</v>
      </c>
    </row>
    <row r="187" spans="1:7" ht="25" x14ac:dyDescent="0.35">
      <c r="A187" s="6">
        <v>180</v>
      </c>
      <c r="B187" s="5" t="s">
        <v>186</v>
      </c>
      <c r="C187" s="21" t="s">
        <v>181</v>
      </c>
      <c r="D187" s="13" t="s">
        <v>39</v>
      </c>
      <c r="E187" s="21">
        <v>4</v>
      </c>
      <c r="F187" s="13"/>
      <c r="G187" s="23">
        <f t="shared" si="2"/>
        <v>0</v>
      </c>
    </row>
    <row r="188" spans="1:7" ht="25" x14ac:dyDescent="0.35">
      <c r="A188" s="6">
        <v>181</v>
      </c>
      <c r="B188" s="5" t="s">
        <v>187</v>
      </c>
      <c r="C188" s="22" t="s">
        <v>183</v>
      </c>
      <c r="D188" s="13" t="s">
        <v>39</v>
      </c>
      <c r="E188" s="21">
        <v>1</v>
      </c>
      <c r="F188" s="13"/>
      <c r="G188" s="23">
        <f t="shared" si="2"/>
        <v>0</v>
      </c>
    </row>
    <row r="189" spans="1:7" ht="21.75" customHeight="1" x14ac:dyDescent="0.35">
      <c r="A189" s="12">
        <v>182</v>
      </c>
      <c r="B189" s="24" t="s">
        <v>188</v>
      </c>
      <c r="C189" s="25"/>
      <c r="D189" s="25"/>
      <c r="E189" s="25"/>
      <c r="F189" s="26"/>
      <c r="G189" s="17">
        <f>SUM(G8:G188)</f>
        <v>0</v>
      </c>
    </row>
    <row r="190" spans="1:7" ht="24" customHeight="1" x14ac:dyDescent="0.35">
      <c r="A190" s="12">
        <v>183</v>
      </c>
      <c r="B190" s="24" t="s">
        <v>189</v>
      </c>
      <c r="C190" s="25"/>
      <c r="D190" s="25"/>
      <c r="E190" s="25"/>
      <c r="F190" s="26"/>
      <c r="G190" s="17">
        <f>G189*0.05</f>
        <v>0</v>
      </c>
    </row>
    <row r="191" spans="1:7" ht="22.5" customHeight="1" x14ac:dyDescent="0.35">
      <c r="A191" s="12">
        <v>184</v>
      </c>
      <c r="B191" s="24" t="s">
        <v>190</v>
      </c>
      <c r="C191" s="25"/>
      <c r="D191" s="25"/>
      <c r="E191" s="25"/>
      <c r="F191" s="26"/>
      <c r="G191" s="17">
        <f>SUM(G189:G190)</f>
        <v>0</v>
      </c>
    </row>
    <row r="192" spans="1:7" ht="21" customHeight="1" x14ac:dyDescent="0.35">
      <c r="A192" s="12">
        <v>185</v>
      </c>
      <c r="B192" s="24" t="s">
        <v>176</v>
      </c>
      <c r="C192" s="25"/>
      <c r="D192" s="25"/>
      <c r="E192" s="25"/>
      <c r="F192" s="26"/>
      <c r="G192" s="18">
        <v>0.23</v>
      </c>
    </row>
    <row r="193" spans="1:7" ht="24" customHeight="1" x14ac:dyDescent="0.35">
      <c r="A193" s="12">
        <v>186</v>
      </c>
      <c r="B193" s="24" t="s">
        <v>177</v>
      </c>
      <c r="C193" s="25"/>
      <c r="D193" s="25"/>
      <c r="E193" s="25"/>
      <c r="F193" s="26"/>
      <c r="G193" s="17">
        <f>G191*1.23</f>
        <v>0</v>
      </c>
    </row>
    <row r="195" spans="1:7" x14ac:dyDescent="0.35">
      <c r="A195" s="28" t="s">
        <v>204</v>
      </c>
      <c r="B195" s="28"/>
      <c r="C195" s="28"/>
      <c r="D195" s="28"/>
      <c r="E195" s="28"/>
      <c r="F195" s="28"/>
      <c r="G195" s="28"/>
    </row>
    <row r="196" spans="1:7" x14ac:dyDescent="0.35">
      <c r="A196" s="28"/>
      <c r="B196" s="28"/>
      <c r="C196" s="28"/>
      <c r="D196" s="28"/>
      <c r="E196" s="28"/>
      <c r="F196" s="28"/>
      <c r="G196" s="28"/>
    </row>
    <row r="198" spans="1:7" x14ac:dyDescent="0.35">
      <c r="B198" s="29" t="s">
        <v>205</v>
      </c>
      <c r="C198" s="30"/>
      <c r="D198" s="30"/>
      <c r="E198" s="30"/>
      <c r="F198" s="30"/>
    </row>
    <row r="199" spans="1:7" x14ac:dyDescent="0.35">
      <c r="B199" s="30"/>
      <c r="C199" s="30"/>
      <c r="D199" s="30"/>
      <c r="E199" s="30"/>
      <c r="F199" s="30"/>
    </row>
    <row r="200" spans="1:7" x14ac:dyDescent="0.35">
      <c r="B200" s="30"/>
      <c r="C200" s="30"/>
      <c r="D200" s="30"/>
      <c r="E200" s="30"/>
      <c r="F200" s="30"/>
    </row>
    <row r="201" spans="1:7" x14ac:dyDescent="0.35">
      <c r="B201" s="30"/>
      <c r="C201" s="30"/>
      <c r="D201" s="30"/>
      <c r="E201" s="30"/>
      <c r="F201" s="30"/>
    </row>
    <row r="202" spans="1:7" x14ac:dyDescent="0.35">
      <c r="B202" s="30"/>
      <c r="C202" s="30"/>
      <c r="D202" s="30"/>
      <c r="E202" s="30"/>
      <c r="F202" s="30"/>
    </row>
  </sheetData>
  <mergeCells count="27">
    <mergeCell ref="A195:G196"/>
    <mergeCell ref="B198:F202"/>
    <mergeCell ref="A3:G3"/>
    <mergeCell ref="A2:G2"/>
    <mergeCell ref="G4:G5"/>
    <mergeCell ref="A4:A7"/>
    <mergeCell ref="B4:B6"/>
    <mergeCell ref="C4:C5"/>
    <mergeCell ref="D4:D5"/>
    <mergeCell ref="F4:F5"/>
    <mergeCell ref="E4:E6"/>
    <mergeCell ref="B89:B90"/>
    <mergeCell ref="B81:B82"/>
    <mergeCell ref="B83:B84"/>
    <mergeCell ref="B85:B86"/>
    <mergeCell ref="B87:B88"/>
    <mergeCell ref="B79:B80"/>
    <mergeCell ref="B69:B70"/>
    <mergeCell ref="B71:B72"/>
    <mergeCell ref="B73:B74"/>
    <mergeCell ref="B75:B76"/>
    <mergeCell ref="B77:B78"/>
    <mergeCell ref="B189:F189"/>
    <mergeCell ref="B190:F190"/>
    <mergeCell ref="B191:F191"/>
    <mergeCell ref="B192:F192"/>
    <mergeCell ref="B193:F193"/>
  </mergeCells>
  <phoneticPr fontId="8" type="noConversion"/>
  <pageMargins left="0.31496062992125984" right="0.31496062992125984" top="0.15748031496062992" bottom="0.19685039370078741" header="0.31496062992125984" footer="0.31496062992125984"/>
  <pageSetup paperSize="9" scale="76" fitToHeight="0" orientation="portrait" r:id="rId1"/>
  <headerFooter>
    <oddHeader>&amp;R&amp;"Calibri"&amp;10&amp;KFF8000 Chronione&amp;1#_x000D_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JEUP5JKVCYQC-1092029480-18647</_dlc_DocId>
    <_dlc_DocIdUrl xmlns="a19cb1c7-c5c7-46d4-85ae-d83685407bba">
      <Url>https://swpp2.dms.gkpge.pl/sites/41/_layouts/15/DocIdRedir.aspx?ID=JEUP5JKVCYQC-1092029480-18647</Url>
      <Description>JEUP5JKVCYQC-1092029480-18647</Description>
    </_dlc_DocIdUrl>
    <dmsv2BaseFileName xmlns="http://schemas.microsoft.com/sharepoint/v3">Załącznik nr 11 do SWZ – FORMULARZ CENOWY.xlsx</dmsv2BaseFileName>
    <dmsv2BaseDisplayName xmlns="http://schemas.microsoft.com/sharepoint/v3">Załącznik nr 11 do SWZ – FORMULARZ CENOWY</dmsv2BaseDisplayName>
    <dmsv2SWPP2ObjectNumber xmlns="http://schemas.microsoft.com/sharepoint/v3">POST/PEC/PEC/UZB/01003/2025                       </dmsv2SWPP2ObjectNumber>
    <dmsv2SWPP2SumMD5 xmlns="http://schemas.microsoft.com/sharepoint/v3">53859542be52482f657e25b4bf8bc6a2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699989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24161136</dmsv2BaseClientSystemDocumentID>
    <dmsv2BaseModifiedByID xmlns="http://schemas.microsoft.com/sharepoint/v3">19100174</dmsv2BaseModifiedByID>
    <dmsv2BaseCreatedByID xmlns="http://schemas.microsoft.com/sharepoint/v3">19100174</dmsv2BaseCreatedByID>
    <dmsv2SWPP2ObjectDepartment xmlns="http://schemas.microsoft.com/sharepoint/v3">00000001000l00030006</dmsv2SWPP2ObjectDepartment>
    <dmsv2SWPP2ObjectName xmlns="http://schemas.microsoft.com/sharepoint/v3">Postępowanie</dmsv2SWPP2ObjectName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487CD42-B670-440F-A56B-22721D15406F}">
  <ds:schemaRefs>
    <ds:schemaRef ds:uri="http://schemas.microsoft.com/office/2006/documentManagement/types"/>
    <ds:schemaRef ds:uri="http://schemas.microsoft.com/sharepoint/v3"/>
    <ds:schemaRef ds:uri="http://purl.org/dc/elements/1.1/"/>
    <ds:schemaRef ds:uri="http://schemas.openxmlformats.org/package/2006/metadata/core-properties"/>
    <ds:schemaRef ds:uri="795885e0-0611-46e8-aa7d-6ce7adba2769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20DECAFB-C56D-4E56-8863-95D29E67B65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EEDC683-9E5D-48B1-8583-A49C7ED9638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7179EFF-B1A2-475D-B0C8-3FC1CDA4099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Formularz zakres prac</vt:lpstr>
      <vt:lpstr>'Formularz zakres prac'!Obszar_wydruku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Owczarek Agnieszka [PGE EC O.Gorzów]</dc:creator>
  <cp:lastModifiedBy>Bednarska Barbara [PGE EC S.A.]</cp:lastModifiedBy>
  <dcterms:created xsi:type="dcterms:W3CDTF">2022-10-20T07:34:14Z</dcterms:created>
  <dcterms:modified xsi:type="dcterms:W3CDTF">2026-01-21T10:58:30Z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_dlc_DocIdItemGuid">
    <vt:lpwstr>9635a2b2-488f-4064-ad4e-24daf5ea472b</vt:lpwstr>
  </property>
  <property fmtid="{D5CDD505-2E9C-101B-9397-08002B2CF9AE}" pid="4" name="MSIP_Label_44c1d064-c8ff-4fa9-8412-64fa9b81d496_Enabled">
    <vt:lpwstr>true</vt:lpwstr>
  </property>
  <property fmtid="{D5CDD505-2E9C-101B-9397-08002B2CF9AE}" pid="5" name="MSIP_Label_44c1d064-c8ff-4fa9-8412-64fa9b81d496_SetDate">
    <vt:lpwstr>2025-03-28T09:57:04Z</vt:lpwstr>
  </property>
  <property fmtid="{D5CDD505-2E9C-101B-9397-08002B2CF9AE}" pid="6" name="MSIP_Label_44c1d064-c8ff-4fa9-8412-64fa9b81d496_Method">
    <vt:lpwstr>Privileged</vt:lpwstr>
  </property>
  <property fmtid="{D5CDD505-2E9C-101B-9397-08002B2CF9AE}" pid="7" name="MSIP_Label_44c1d064-c8ff-4fa9-8412-64fa9b81d496_Name">
    <vt:lpwstr>Chronione</vt:lpwstr>
  </property>
  <property fmtid="{D5CDD505-2E9C-101B-9397-08002B2CF9AE}" pid="8" name="MSIP_Label_44c1d064-c8ff-4fa9-8412-64fa9b81d496_SiteId">
    <vt:lpwstr>e9895a11-04dc-4848-aa12-7fca9faefb60</vt:lpwstr>
  </property>
  <property fmtid="{D5CDD505-2E9C-101B-9397-08002B2CF9AE}" pid="9" name="MSIP_Label_44c1d064-c8ff-4fa9-8412-64fa9b81d496_ActionId">
    <vt:lpwstr>59843e11-ec77-4614-a66a-73ce286d6dd8</vt:lpwstr>
  </property>
  <property fmtid="{D5CDD505-2E9C-101B-9397-08002B2CF9AE}" pid="10" name="MSIP_Label_44c1d064-c8ff-4fa9-8412-64fa9b81d496_ContentBits">
    <vt:lpwstr>1</vt:lpwstr>
  </property>
</Properties>
</file>